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wulfkaiser/Documents/KOI KOSMO Dual/Dual-Konferenz/3. Konferenz (online, Januar 2025)/Wirtschaftsingenieurwesen - ET/"/>
    </mc:Choice>
  </mc:AlternateContent>
  <xr:revisionPtr revIDLastSave="0" documentId="13_ncr:9_{8FB457AF-27A8-7E4B-A32F-6D8C6284537A}" xr6:coauthVersionLast="47" xr6:coauthVersionMax="47" xr10:uidLastSave="{00000000-0000-0000-0000-000000000000}"/>
  <bookViews>
    <workbookView xWindow="1240" yWindow="3300" windowWidth="50280" windowHeight="25060" xr2:uid="{7AF344DF-009B-4347-BF9B-CA1394BF8B7F}"/>
  </bookViews>
  <sheets>
    <sheet name="Verlaufsplan_WIET24-B-du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1" l="1"/>
  <c r="D70" i="1"/>
  <c r="C70" i="1"/>
  <c r="B70" i="1"/>
  <c r="H70" i="1"/>
  <c r="G32" i="1"/>
  <c r="G70" i="1" s="1"/>
  <c r="F32" i="1"/>
  <c r="F70" i="1" s="1"/>
  <c r="I70" i="1" s="1"/>
  <c r="E32" i="1"/>
  <c r="D32" i="1"/>
  <c r="C32" i="1"/>
  <c r="B32" i="1"/>
  <c r="AB70" i="1"/>
  <c r="AA32" i="1"/>
  <c r="AA70" i="1" s="1"/>
  <c r="Z32" i="1"/>
  <c r="Z70" i="1" s="1"/>
  <c r="Y32" i="1"/>
  <c r="Y70" i="1" s="1"/>
  <c r="X32" i="1"/>
  <c r="X70" i="1" s="1"/>
  <c r="W32" i="1"/>
  <c r="W70" i="1" s="1"/>
  <c r="V32" i="1"/>
  <c r="V70" i="1" s="1"/>
  <c r="R70" i="1"/>
  <c r="AC70" i="1" l="1"/>
  <c r="M32" i="1"/>
  <c r="M70" i="1" s="1"/>
  <c r="N32" i="1"/>
  <c r="N70" i="1" s="1"/>
  <c r="O32" i="1"/>
  <c r="O70" i="1" s="1"/>
  <c r="P32" i="1"/>
  <c r="P70" i="1" s="1"/>
  <c r="Q32" i="1"/>
  <c r="Q70" i="1" s="1"/>
  <c r="L32" i="1"/>
  <c r="L70" i="1" s="1"/>
  <c r="S70" i="1" l="1"/>
</calcChain>
</file>

<file path=xl/sharedStrings.xml><?xml version="1.0" encoding="utf-8"?>
<sst xmlns="http://schemas.openxmlformats.org/spreadsheetml/2006/main" count="229" uniqueCount="71">
  <si>
    <t>Wirtschaftsingenieurwesen-dual - Bachelor of Engineering (WI24-B-dual) - PO 2024</t>
  </si>
  <si>
    <t xml:space="preserve"> </t>
  </si>
  <si>
    <t>Modul</t>
  </si>
  <si>
    <t xml:space="preserve">1. Semester </t>
  </si>
  <si>
    <t xml:space="preserve">2. Semester </t>
  </si>
  <si>
    <t xml:space="preserve">3. Semester </t>
  </si>
  <si>
    <t xml:space="preserve">4. Semester </t>
  </si>
  <si>
    <t xml:space="preserve">5. Semester </t>
  </si>
  <si>
    <t xml:space="preserve">6. Semester </t>
  </si>
  <si>
    <t xml:space="preserve">7. Semester </t>
  </si>
  <si>
    <t>CP</t>
  </si>
  <si>
    <t>Modulgruppe: Pflichtmodule Naturwissenschaftliche und mathematische Grundlagen</t>
  </si>
  <si>
    <t>Experimentalphysik</t>
  </si>
  <si>
    <t>Ingenieurmathematik 1</t>
  </si>
  <si>
    <t>Ingenieurmathematik 2</t>
  </si>
  <si>
    <t>Grundlagen der Programmierung</t>
  </si>
  <si>
    <t>Statistik</t>
  </si>
  <si>
    <t>Modulgruppe: Pflichtmodule: Elektrotechnische Grundlagen</t>
  </si>
  <si>
    <t>Grundlagen der Elektrotechnik 1 + 2</t>
  </si>
  <si>
    <t>Elektrische Messtechnik</t>
  </si>
  <si>
    <t>Grundlagen der Elektrotechnik 3</t>
  </si>
  <si>
    <t>Grundlagen der Elektrotechnik 4</t>
  </si>
  <si>
    <t>Grundlagen der Elektrotechnik Labor</t>
  </si>
  <si>
    <t>Mathematik 3 f¸r Elektrotechnik</t>
  </si>
  <si>
    <t>Signale und Systeme 1</t>
  </si>
  <si>
    <t>Modulgruppe: Pflichtmodule Wirtschafts-, Rechts- und Sozialwissenschaften</t>
  </si>
  <si>
    <t>Innovations- und Technologiemanagement (INTE)</t>
  </si>
  <si>
    <t>Recht</t>
  </si>
  <si>
    <t>Finanzbuchhaltung und Kostenrechnung</t>
  </si>
  <si>
    <t>Investition und Finanzierung</t>
  </si>
  <si>
    <t>Beschaffungsmanagement &amp; Logistik</t>
  </si>
  <si>
    <t>Marketing und Vertrieb</t>
  </si>
  <si>
    <t>Management und Controlling</t>
  </si>
  <si>
    <t>Produktionsmanagement</t>
  </si>
  <si>
    <t>Qualit‰tsmanagement</t>
  </si>
  <si>
    <t>Industrie 4.0</t>
  </si>
  <si>
    <t>Enterprise Resource Planning (ERP)</t>
  </si>
  <si>
    <t>Kommunikation und Moderation</t>
  </si>
  <si>
    <t>Energiewirtschaft und regenerative Energiesysteme</t>
  </si>
  <si>
    <t>Rechnerarchitektur und Mikroprozessoren</t>
  </si>
  <si>
    <t>Signale und Systeme 2</t>
  </si>
  <si>
    <t>Aktor- und Sensortechnik</t>
  </si>
  <si>
    <t>Elektroenergiesysteme</t>
  </si>
  <si>
    <t>Hochspannungstechnik</t>
  </si>
  <si>
    <t>Leistungselektronik</t>
  </si>
  <si>
    <t>Automatisierungstechnik 2</t>
  </si>
  <si>
    <t>Elektrische Anlagentechnik</t>
  </si>
  <si>
    <t>Kommunikationstechnik und -systeme 1</t>
  </si>
  <si>
    <t>Digitaltechnik Vertiefung</t>
  </si>
  <si>
    <t>Elektrische Maschinen</t>
  </si>
  <si>
    <t>Elektrische Antriebstechnik</t>
  </si>
  <si>
    <t>Kommunikationstechnik und -systeme 2</t>
  </si>
  <si>
    <t>Regelungstechnik 2</t>
  </si>
  <si>
    <t>Verifizieren und Validieren / System-Engineering</t>
  </si>
  <si>
    <t>Gesamtsumme</t>
  </si>
  <si>
    <r>
      <t xml:space="preserve">Modulgruppe: Wahlmodule Wirtschaftsingenieurwesen Kategorie A Vertiefung Elektrotechnik </t>
    </r>
    <r>
      <rPr>
        <b/>
        <sz val="12"/>
        <color rgb="FFFF0000"/>
        <rFont val="Aptos Narrow (Textkörper)"/>
      </rPr>
      <t>min 7 CP</t>
    </r>
  </si>
  <si>
    <t>Einführung in die VWL (EVWL)</t>
  </si>
  <si>
    <t>Personalführung</t>
  </si>
  <si>
    <t>Modulgruppe: Wahlpflichtmodule Automatisierungstechnik</t>
  </si>
  <si>
    <t>Modulgruppe: Wahlpflichtmodule Energietechnik</t>
  </si>
  <si>
    <t>Modulgruppe: Wahlpflichtmodule Informationstechnik und Informatik</t>
  </si>
  <si>
    <t>Grundlagen der künstlichen Intelligenz</t>
  </si>
  <si>
    <t>Algorithmen 1 und 2</t>
  </si>
  <si>
    <t>Einführung in die industrielle Bildverarbeitung (BV)</t>
  </si>
  <si>
    <t>Verzahnungsmodule</t>
  </si>
  <si>
    <t>Bechelorarbeit</t>
  </si>
  <si>
    <t>Summe Pflichtmodukle + ROT + Verzahnung&amp;Bachelorarbeit</t>
  </si>
  <si>
    <r>
      <t xml:space="preserve">Schwerpunkt: Elektrotechnik dual - </t>
    </r>
    <r>
      <rPr>
        <b/>
        <sz val="12"/>
        <color rgb="FFFF0000"/>
        <rFont val="Aptos Narrow (Textkörper)"/>
      </rPr>
      <t>Energeitechnik</t>
    </r>
  </si>
  <si>
    <r>
      <t xml:space="preserve">Schwerpunkt: Elektrotechnik dual - </t>
    </r>
    <r>
      <rPr>
        <b/>
        <sz val="12"/>
        <color rgb="FFFF0000"/>
        <rFont val="Aptos Narrow (Textkörper)"/>
      </rPr>
      <t>Informationstechnik&amp;Informatik</t>
    </r>
  </si>
  <si>
    <t xml:space="preserve"> + 7 CP Kat. A</t>
  </si>
  <si>
    <r>
      <t xml:space="preserve">Schwerpunkt: Elektrotechnik dual - </t>
    </r>
    <r>
      <rPr>
        <b/>
        <sz val="12"/>
        <color rgb="FFFF0000"/>
        <rFont val="Aptos Narrow (Textkörper)"/>
      </rPr>
      <t>Automatisierungstechnik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</si>
</sst>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rgb="FFFF0000"/>
      <name val="Aptos Narrow (Textkörper)"/>
    </font>
    <font>
      <b/>
      <sz val="12"/>
      <color rgb="FFFF0000"/>
      <name val="Aptos Narrow"/>
      <family val="2"/>
      <scheme val="minor"/>
    </font>
    <font>
      <sz val="12"/>
      <color theme="3" tint="0.499984740745262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1E2DB-795F-B14C-A68C-BB3BB6CF326D}">
  <dimension ref="A1:AC71"/>
  <sheetViews>
    <sheetView tabSelected="1" topLeftCell="B1" workbookViewId="0">
      <selection activeCell="T58" sqref="T58"/>
    </sheetView>
  </sheetViews>
  <sheetFormatPr baseColWidth="10" defaultRowHeight="16" x14ac:dyDescent="0.2"/>
  <cols>
    <col min="1" max="1" width="64.1640625" customWidth="1"/>
    <col min="11" max="11" width="70.6640625" customWidth="1"/>
    <col min="12" max="18" width="10.83203125" style="1"/>
    <col min="21" max="21" width="58.83203125" customWidth="1"/>
  </cols>
  <sheetData>
    <row r="1" spans="1:28" x14ac:dyDescent="0.2">
      <c r="A1" t="s">
        <v>0</v>
      </c>
    </row>
    <row r="2" spans="1:28" x14ac:dyDescent="0.2">
      <c r="A2" t="s">
        <v>70</v>
      </c>
      <c r="B2" s="1"/>
      <c r="C2" s="1"/>
      <c r="D2" s="1"/>
      <c r="E2" s="1"/>
      <c r="F2" s="1"/>
      <c r="G2" s="1"/>
      <c r="H2" s="1"/>
      <c r="K2" t="s">
        <v>67</v>
      </c>
      <c r="U2" t="s">
        <v>68</v>
      </c>
      <c r="V2" s="1"/>
      <c r="W2" s="1"/>
      <c r="X2" s="1"/>
      <c r="Y2" s="1"/>
      <c r="Z2" s="1"/>
      <c r="AA2" s="1"/>
      <c r="AB2" s="1"/>
    </row>
    <row r="3" spans="1:28" x14ac:dyDescent="0.2">
      <c r="A3" t="s">
        <v>1</v>
      </c>
      <c r="B3" s="1"/>
      <c r="C3" s="1"/>
      <c r="D3" s="1"/>
      <c r="E3" s="1"/>
      <c r="F3" s="1"/>
      <c r="G3" s="1"/>
      <c r="H3" s="1"/>
      <c r="K3" t="s">
        <v>1</v>
      </c>
      <c r="U3" t="s">
        <v>1</v>
      </c>
      <c r="V3" s="1"/>
      <c r="W3" s="1"/>
      <c r="X3" s="1"/>
      <c r="Y3" s="1"/>
      <c r="Z3" s="1"/>
      <c r="AA3" s="1"/>
      <c r="AB3" s="1"/>
    </row>
    <row r="4" spans="1:28" x14ac:dyDescent="0.2">
      <c r="A4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K4" t="s">
        <v>2</v>
      </c>
      <c r="L4" s="1" t="s">
        <v>3</v>
      </c>
      <c r="M4" s="1" t="s">
        <v>4</v>
      </c>
      <c r="N4" s="1" t="s">
        <v>5</v>
      </c>
      <c r="O4" s="1" t="s">
        <v>6</v>
      </c>
      <c r="P4" s="1" t="s">
        <v>7</v>
      </c>
      <c r="Q4" s="1" t="s">
        <v>8</v>
      </c>
      <c r="R4" s="1" t="s">
        <v>9</v>
      </c>
      <c r="U4" t="s">
        <v>2</v>
      </c>
      <c r="V4" s="1" t="s">
        <v>3</v>
      </c>
      <c r="W4" s="1" t="s">
        <v>4</v>
      </c>
      <c r="X4" s="1" t="s">
        <v>5</v>
      </c>
      <c r="Y4" s="1" t="s">
        <v>6</v>
      </c>
      <c r="Z4" s="1" t="s">
        <v>7</v>
      </c>
      <c r="AA4" s="1" t="s">
        <v>8</v>
      </c>
      <c r="AB4" s="1" t="s">
        <v>9</v>
      </c>
    </row>
    <row r="5" spans="1:28" x14ac:dyDescent="0.2">
      <c r="B5" s="1" t="s">
        <v>10</v>
      </c>
      <c r="C5" s="1" t="s">
        <v>10</v>
      </c>
      <c r="D5" s="1" t="s">
        <v>10</v>
      </c>
      <c r="E5" s="1" t="s">
        <v>10</v>
      </c>
      <c r="F5" s="1" t="s">
        <v>10</v>
      </c>
      <c r="G5" s="1" t="s">
        <v>10</v>
      </c>
      <c r="H5" s="1" t="s">
        <v>10</v>
      </c>
      <c r="L5" s="1" t="s">
        <v>10</v>
      </c>
      <c r="M5" s="1" t="s">
        <v>10</v>
      </c>
      <c r="N5" s="1" t="s">
        <v>10</v>
      </c>
      <c r="O5" s="1" t="s">
        <v>10</v>
      </c>
      <c r="P5" s="1" t="s">
        <v>10</v>
      </c>
      <c r="Q5" s="1" t="s">
        <v>10</v>
      </c>
      <c r="R5" s="1" t="s">
        <v>10</v>
      </c>
      <c r="V5" s="1" t="s">
        <v>10</v>
      </c>
      <c r="W5" s="1" t="s">
        <v>10</v>
      </c>
      <c r="X5" s="1" t="s">
        <v>10</v>
      </c>
      <c r="Y5" s="1" t="s">
        <v>10</v>
      </c>
      <c r="Z5" s="1" t="s">
        <v>10</v>
      </c>
      <c r="AA5" s="1" t="s">
        <v>10</v>
      </c>
      <c r="AB5" s="1" t="s">
        <v>10</v>
      </c>
    </row>
    <row r="6" spans="1:28" x14ac:dyDescent="0.2">
      <c r="A6" t="s">
        <v>11</v>
      </c>
      <c r="B6" s="1"/>
      <c r="C6" s="1"/>
      <c r="D6" s="1"/>
      <c r="E6" s="1"/>
      <c r="F6" s="1"/>
      <c r="G6" s="1"/>
      <c r="H6" s="1"/>
      <c r="K6" t="s">
        <v>11</v>
      </c>
      <c r="U6" t="s">
        <v>11</v>
      </c>
      <c r="V6" s="1"/>
      <c r="W6" s="1"/>
      <c r="X6" s="1"/>
      <c r="Y6" s="1"/>
      <c r="Z6" s="1"/>
      <c r="AA6" s="1"/>
      <c r="AB6" s="1"/>
    </row>
    <row r="7" spans="1:28" x14ac:dyDescent="0.2">
      <c r="A7" t="s">
        <v>12</v>
      </c>
      <c r="B7" s="1">
        <v>5</v>
      </c>
      <c r="C7" s="1"/>
      <c r="D7" s="1"/>
      <c r="E7" s="1"/>
      <c r="F7" s="1"/>
      <c r="G7" s="1"/>
      <c r="H7" s="1"/>
      <c r="K7" t="s">
        <v>12</v>
      </c>
      <c r="L7" s="1">
        <v>5</v>
      </c>
      <c r="U7" t="s">
        <v>12</v>
      </c>
      <c r="V7" s="1">
        <v>5</v>
      </c>
      <c r="W7" s="1"/>
      <c r="X7" s="1"/>
      <c r="Y7" s="1"/>
      <c r="Z7" s="1"/>
      <c r="AA7" s="1"/>
      <c r="AB7" s="1"/>
    </row>
    <row r="8" spans="1:28" x14ac:dyDescent="0.2">
      <c r="A8" t="s">
        <v>13</v>
      </c>
      <c r="B8" s="1">
        <v>10</v>
      </c>
      <c r="C8" s="1"/>
      <c r="D8" s="1"/>
      <c r="E8" s="1"/>
      <c r="F8" s="1"/>
      <c r="G8" s="1"/>
      <c r="H8" s="1"/>
      <c r="K8" t="s">
        <v>13</v>
      </c>
      <c r="L8" s="1">
        <v>10</v>
      </c>
      <c r="U8" t="s">
        <v>13</v>
      </c>
      <c r="V8" s="1">
        <v>10</v>
      </c>
      <c r="W8" s="1"/>
      <c r="X8" s="1"/>
      <c r="Y8" s="1"/>
      <c r="Z8" s="1"/>
      <c r="AA8" s="1"/>
      <c r="AB8" s="1"/>
    </row>
    <row r="9" spans="1:28" x14ac:dyDescent="0.2">
      <c r="A9" t="s">
        <v>14</v>
      </c>
      <c r="B9" s="1"/>
      <c r="C9" s="1">
        <v>5</v>
      </c>
      <c r="D9" s="1"/>
      <c r="E9" s="1"/>
      <c r="F9" s="1"/>
      <c r="G9" s="1"/>
      <c r="H9" s="1"/>
      <c r="K9" t="s">
        <v>14</v>
      </c>
      <c r="M9" s="1">
        <v>5</v>
      </c>
      <c r="U9" t="s">
        <v>14</v>
      </c>
      <c r="V9" s="1"/>
      <c r="W9" s="1">
        <v>5</v>
      </c>
      <c r="X9" s="1"/>
      <c r="Y9" s="1"/>
      <c r="Z9" s="1"/>
      <c r="AA9" s="1"/>
      <c r="AB9" s="1"/>
    </row>
    <row r="10" spans="1:28" x14ac:dyDescent="0.2">
      <c r="A10" t="s">
        <v>15</v>
      </c>
      <c r="B10" s="1"/>
      <c r="C10" s="1">
        <v>5</v>
      </c>
      <c r="D10" s="1"/>
      <c r="E10" s="1"/>
      <c r="F10" s="1"/>
      <c r="G10" s="1"/>
      <c r="H10" s="1"/>
      <c r="K10" t="s">
        <v>15</v>
      </c>
      <c r="M10" s="1">
        <v>5</v>
      </c>
      <c r="U10" t="s">
        <v>15</v>
      </c>
      <c r="V10" s="1"/>
      <c r="W10" s="1">
        <v>5</v>
      </c>
      <c r="X10" s="1"/>
      <c r="Y10" s="1"/>
      <c r="Z10" s="1"/>
      <c r="AA10" s="1"/>
      <c r="AB10" s="1"/>
    </row>
    <row r="11" spans="1:28" x14ac:dyDescent="0.2">
      <c r="A11" t="s">
        <v>16</v>
      </c>
      <c r="B11" s="1"/>
      <c r="C11" s="1"/>
      <c r="D11" s="1">
        <v>5</v>
      </c>
      <c r="E11" s="1"/>
      <c r="F11" s="1"/>
      <c r="G11" s="1"/>
      <c r="H11" s="1"/>
      <c r="K11" t="s">
        <v>16</v>
      </c>
      <c r="N11" s="1">
        <v>5</v>
      </c>
      <c r="U11" t="s">
        <v>16</v>
      </c>
      <c r="V11" s="1"/>
      <c r="W11" s="1"/>
      <c r="X11" s="1">
        <v>5</v>
      </c>
      <c r="Y11" s="1"/>
      <c r="Z11" s="1"/>
      <c r="AA11" s="1"/>
      <c r="AB11" s="1"/>
    </row>
    <row r="12" spans="1:28" x14ac:dyDescent="0.2">
      <c r="A12" t="s">
        <v>17</v>
      </c>
      <c r="B12" s="1"/>
      <c r="C12" s="1"/>
      <c r="D12" s="1"/>
      <c r="E12" s="1"/>
      <c r="F12" s="1"/>
      <c r="G12" s="1"/>
      <c r="H12" s="1"/>
      <c r="K12" t="s">
        <v>17</v>
      </c>
      <c r="U12" t="s">
        <v>17</v>
      </c>
      <c r="V12" s="1"/>
      <c r="W12" s="1"/>
      <c r="X12" s="1"/>
      <c r="Y12" s="1"/>
      <c r="Z12" s="1"/>
      <c r="AA12" s="1"/>
      <c r="AB12" s="1"/>
    </row>
    <row r="13" spans="1:28" x14ac:dyDescent="0.2">
      <c r="A13" t="s">
        <v>18</v>
      </c>
      <c r="B13" s="1">
        <v>5</v>
      </c>
      <c r="C13" s="1">
        <v>5</v>
      </c>
      <c r="D13" s="1"/>
      <c r="E13" s="1"/>
      <c r="F13" s="1"/>
      <c r="G13" s="1"/>
      <c r="H13" s="1"/>
      <c r="K13" t="s">
        <v>18</v>
      </c>
      <c r="L13" s="1">
        <v>5</v>
      </c>
      <c r="M13" s="1">
        <v>5</v>
      </c>
      <c r="U13" t="s">
        <v>18</v>
      </c>
      <c r="V13" s="1">
        <v>5</v>
      </c>
      <c r="W13" s="1">
        <v>5</v>
      </c>
      <c r="X13" s="1"/>
      <c r="Y13" s="1"/>
      <c r="Z13" s="1"/>
      <c r="AA13" s="1"/>
      <c r="AB13" s="1"/>
    </row>
    <row r="14" spans="1:28" x14ac:dyDescent="0.2">
      <c r="A14" t="s">
        <v>19</v>
      </c>
      <c r="B14" s="1"/>
      <c r="C14" s="1">
        <v>5</v>
      </c>
      <c r="D14" s="1"/>
      <c r="E14" s="1"/>
      <c r="F14" s="1"/>
      <c r="G14" s="1"/>
      <c r="H14" s="1"/>
      <c r="K14" t="s">
        <v>19</v>
      </c>
      <c r="M14" s="1">
        <v>5</v>
      </c>
      <c r="U14" t="s">
        <v>19</v>
      </c>
      <c r="V14" s="1"/>
      <c r="W14" s="1">
        <v>5</v>
      </c>
      <c r="X14" s="1"/>
      <c r="Y14" s="1"/>
      <c r="Z14" s="1"/>
      <c r="AA14" s="1"/>
      <c r="AB14" s="1"/>
    </row>
    <row r="15" spans="1:28" x14ac:dyDescent="0.2">
      <c r="A15" t="s">
        <v>20</v>
      </c>
      <c r="B15" s="1"/>
      <c r="C15" s="1">
        <v>5</v>
      </c>
      <c r="D15" s="1"/>
      <c r="E15" s="1"/>
      <c r="F15" s="1"/>
      <c r="G15" s="1"/>
      <c r="H15" s="1"/>
      <c r="K15" t="s">
        <v>20</v>
      </c>
      <c r="M15" s="1">
        <v>5</v>
      </c>
      <c r="U15" t="s">
        <v>20</v>
      </c>
      <c r="V15" s="1"/>
      <c r="W15" s="1">
        <v>5</v>
      </c>
      <c r="X15" s="1"/>
      <c r="Y15" s="1"/>
      <c r="Z15" s="1"/>
      <c r="AA15" s="1"/>
      <c r="AB15" s="1"/>
    </row>
    <row r="16" spans="1:28" x14ac:dyDescent="0.2">
      <c r="A16" t="s">
        <v>21</v>
      </c>
      <c r="B16" s="1"/>
      <c r="C16" s="1"/>
      <c r="D16" s="1">
        <v>5</v>
      </c>
      <c r="E16" s="1"/>
      <c r="F16" s="1"/>
      <c r="G16" s="1"/>
      <c r="H16" s="1"/>
      <c r="K16" t="s">
        <v>21</v>
      </c>
      <c r="N16" s="1">
        <v>5</v>
      </c>
      <c r="U16" t="s">
        <v>21</v>
      </c>
      <c r="V16" s="1"/>
      <c r="W16" s="1"/>
      <c r="X16" s="1">
        <v>5</v>
      </c>
      <c r="Y16" s="1"/>
      <c r="Z16" s="1"/>
      <c r="AA16" s="1"/>
      <c r="AB16" s="1"/>
    </row>
    <row r="17" spans="1:28" x14ac:dyDescent="0.2">
      <c r="A17" t="s">
        <v>22</v>
      </c>
      <c r="B17" s="1"/>
      <c r="C17" s="1"/>
      <c r="D17" s="1">
        <v>6</v>
      </c>
      <c r="E17" s="1"/>
      <c r="F17" s="1"/>
      <c r="G17" s="1"/>
      <c r="H17" s="1"/>
      <c r="K17" t="s">
        <v>22</v>
      </c>
      <c r="N17" s="1">
        <v>6</v>
      </c>
      <c r="U17" t="s">
        <v>22</v>
      </c>
      <c r="V17" s="1"/>
      <c r="W17" s="1"/>
      <c r="X17" s="1">
        <v>6</v>
      </c>
      <c r="Y17" s="1"/>
      <c r="Z17" s="1"/>
      <c r="AA17" s="1"/>
      <c r="AB17" s="1"/>
    </row>
    <row r="18" spans="1:28" x14ac:dyDescent="0.2">
      <c r="A18" t="s">
        <v>23</v>
      </c>
      <c r="B18" s="1"/>
      <c r="C18" s="1"/>
      <c r="D18" s="1">
        <v>5</v>
      </c>
      <c r="E18" s="1"/>
      <c r="F18" s="1"/>
      <c r="G18" s="1"/>
      <c r="H18" s="1"/>
      <c r="K18" t="s">
        <v>23</v>
      </c>
      <c r="N18" s="1">
        <v>5</v>
      </c>
      <c r="U18" t="s">
        <v>23</v>
      </c>
      <c r="V18" s="1"/>
      <c r="W18" s="1"/>
      <c r="X18" s="1">
        <v>5</v>
      </c>
      <c r="Y18" s="1"/>
      <c r="Z18" s="1"/>
      <c r="AA18" s="1"/>
      <c r="AB18" s="1"/>
    </row>
    <row r="19" spans="1:28" x14ac:dyDescent="0.2">
      <c r="A19" t="s">
        <v>24</v>
      </c>
      <c r="B19" s="1"/>
      <c r="C19" s="1"/>
      <c r="D19" s="1"/>
      <c r="E19" s="1"/>
      <c r="F19" s="1">
        <v>5</v>
      </c>
      <c r="G19" s="1"/>
      <c r="H19" s="1"/>
      <c r="K19" t="s">
        <v>24</v>
      </c>
      <c r="P19" s="1">
        <v>5</v>
      </c>
      <c r="U19" t="s">
        <v>24</v>
      </c>
      <c r="V19" s="1"/>
      <c r="W19" s="1"/>
      <c r="X19" s="1"/>
      <c r="Y19" s="1"/>
      <c r="Z19" s="1">
        <v>5</v>
      </c>
      <c r="AA19" s="1"/>
      <c r="AB19" s="1"/>
    </row>
    <row r="20" spans="1:28" ht="6" customHeight="1" x14ac:dyDescent="0.2">
      <c r="B20" s="1"/>
      <c r="C20" s="1"/>
      <c r="D20" s="1"/>
      <c r="E20" s="1"/>
      <c r="F20" s="1"/>
      <c r="G20" s="1"/>
      <c r="H20" s="1"/>
      <c r="V20" s="1"/>
      <c r="W20" s="1"/>
      <c r="X20" s="1"/>
      <c r="Y20" s="1"/>
      <c r="Z20" s="1"/>
      <c r="AA20" s="1"/>
      <c r="AB20" s="1"/>
    </row>
    <row r="21" spans="1:28" x14ac:dyDescent="0.2">
      <c r="A21" t="s">
        <v>25</v>
      </c>
      <c r="B21" s="1"/>
      <c r="C21" s="1"/>
      <c r="D21" s="1"/>
      <c r="E21" s="1"/>
      <c r="F21" s="1"/>
      <c r="G21" s="1"/>
      <c r="H21" s="1"/>
      <c r="K21" t="s">
        <v>25</v>
      </c>
      <c r="U21" t="s">
        <v>25</v>
      </c>
      <c r="V21" s="1"/>
      <c r="W21" s="1"/>
      <c r="X21" s="1"/>
      <c r="Y21" s="1"/>
      <c r="Z21" s="1"/>
      <c r="AA21" s="1"/>
      <c r="AB21" s="1"/>
    </row>
    <row r="22" spans="1:28" x14ac:dyDescent="0.2">
      <c r="A22" t="s">
        <v>56</v>
      </c>
      <c r="B22" s="1">
        <v>2</v>
      </c>
      <c r="C22" s="1"/>
      <c r="D22" s="1"/>
      <c r="E22" s="1"/>
      <c r="F22" s="1"/>
      <c r="G22" s="1"/>
      <c r="H22" s="1"/>
      <c r="K22" t="s">
        <v>56</v>
      </c>
      <c r="L22" s="1">
        <v>2</v>
      </c>
      <c r="U22" t="s">
        <v>56</v>
      </c>
      <c r="V22" s="1">
        <v>2</v>
      </c>
      <c r="W22" s="1"/>
      <c r="X22" s="1"/>
      <c r="Y22" s="1"/>
      <c r="Z22" s="1"/>
      <c r="AA22" s="1"/>
      <c r="AB22" s="1"/>
    </row>
    <row r="23" spans="1:28" x14ac:dyDescent="0.2">
      <c r="A23" t="s">
        <v>26</v>
      </c>
      <c r="B23" s="1">
        <v>5</v>
      </c>
      <c r="C23" s="1"/>
      <c r="D23" s="1"/>
      <c r="E23" s="1"/>
      <c r="F23" s="1"/>
      <c r="G23" s="1"/>
      <c r="H23" s="1"/>
      <c r="K23" t="s">
        <v>26</v>
      </c>
      <c r="L23" s="1">
        <v>5</v>
      </c>
      <c r="U23" t="s">
        <v>26</v>
      </c>
      <c r="V23" s="1">
        <v>5</v>
      </c>
      <c r="W23" s="1"/>
      <c r="X23" s="1"/>
      <c r="Y23" s="1"/>
      <c r="Z23" s="1"/>
      <c r="AA23" s="1"/>
      <c r="AB23" s="1"/>
    </row>
    <row r="24" spans="1:28" x14ac:dyDescent="0.2">
      <c r="A24" t="s">
        <v>27</v>
      </c>
      <c r="B24" s="1">
        <v>5</v>
      </c>
      <c r="C24" s="1"/>
      <c r="D24" s="1"/>
      <c r="E24" s="1"/>
      <c r="F24" s="1"/>
      <c r="G24" s="1"/>
      <c r="H24" s="1"/>
      <c r="K24" t="s">
        <v>27</v>
      </c>
      <c r="L24" s="1">
        <v>5</v>
      </c>
      <c r="U24" t="s">
        <v>27</v>
      </c>
      <c r="V24" s="1">
        <v>5</v>
      </c>
      <c r="W24" s="1"/>
      <c r="X24" s="1"/>
      <c r="Y24" s="1"/>
      <c r="Z24" s="1"/>
      <c r="AA24" s="1"/>
      <c r="AB24" s="1"/>
    </row>
    <row r="25" spans="1:28" x14ac:dyDescent="0.2">
      <c r="A25" t="s">
        <v>28</v>
      </c>
      <c r="B25" s="1"/>
      <c r="C25" s="1">
        <v>5</v>
      </c>
      <c r="D25" s="1"/>
      <c r="E25" s="1"/>
      <c r="F25" s="1"/>
      <c r="G25" s="1"/>
      <c r="H25" s="1"/>
      <c r="K25" t="s">
        <v>28</v>
      </c>
      <c r="M25" s="1">
        <v>5</v>
      </c>
      <c r="U25" t="s">
        <v>28</v>
      </c>
      <c r="V25" s="1"/>
      <c r="W25" s="1">
        <v>5</v>
      </c>
      <c r="X25" s="1"/>
      <c r="Y25" s="1"/>
      <c r="Z25" s="1"/>
      <c r="AA25" s="1"/>
      <c r="AB25" s="1"/>
    </row>
    <row r="26" spans="1:28" x14ac:dyDescent="0.2">
      <c r="A26" t="s">
        <v>29</v>
      </c>
      <c r="B26" s="1"/>
      <c r="C26" s="1"/>
      <c r="D26" s="1">
        <v>5</v>
      </c>
      <c r="E26" s="1"/>
      <c r="F26" s="1"/>
      <c r="G26" s="1"/>
      <c r="H26" s="1"/>
      <c r="K26" t="s">
        <v>29</v>
      </c>
      <c r="N26" s="1">
        <v>5</v>
      </c>
      <c r="U26" t="s">
        <v>29</v>
      </c>
      <c r="V26" s="1"/>
      <c r="W26" s="1"/>
      <c r="X26" s="1">
        <v>5</v>
      </c>
      <c r="Y26" s="1"/>
      <c r="Z26" s="1"/>
      <c r="AA26" s="1"/>
      <c r="AB26" s="1"/>
    </row>
    <row r="27" spans="1:28" x14ac:dyDescent="0.2">
      <c r="A27" t="s">
        <v>30</v>
      </c>
      <c r="B27" s="1"/>
      <c r="C27" s="1"/>
      <c r="D27" s="1"/>
      <c r="E27" s="1">
        <v>5</v>
      </c>
      <c r="F27" s="1"/>
      <c r="G27" s="1"/>
      <c r="H27" s="1"/>
      <c r="K27" t="s">
        <v>30</v>
      </c>
      <c r="O27" s="1">
        <v>5</v>
      </c>
      <c r="U27" t="s">
        <v>30</v>
      </c>
      <c r="V27" s="1"/>
      <c r="W27" s="1"/>
      <c r="X27" s="1"/>
      <c r="Y27" s="1">
        <v>5</v>
      </c>
      <c r="Z27" s="1"/>
      <c r="AA27" s="1"/>
      <c r="AB27" s="1"/>
    </row>
    <row r="28" spans="1:28" x14ac:dyDescent="0.2">
      <c r="A28" t="s">
        <v>57</v>
      </c>
      <c r="B28" s="1"/>
      <c r="C28" s="1"/>
      <c r="D28" s="1"/>
      <c r="E28" s="1">
        <v>5</v>
      </c>
      <c r="F28" s="1"/>
      <c r="G28" s="1"/>
      <c r="H28" s="1"/>
      <c r="K28" t="s">
        <v>57</v>
      </c>
      <c r="O28" s="1">
        <v>5</v>
      </c>
      <c r="U28" t="s">
        <v>57</v>
      </c>
      <c r="V28" s="1"/>
      <c r="W28" s="1"/>
      <c r="X28" s="1"/>
      <c r="Y28" s="1">
        <v>5</v>
      </c>
      <c r="Z28" s="1"/>
      <c r="AA28" s="1"/>
      <c r="AB28" s="1"/>
    </row>
    <row r="29" spans="1:28" x14ac:dyDescent="0.2">
      <c r="A29" t="s">
        <v>31</v>
      </c>
      <c r="B29" s="1"/>
      <c r="C29" s="1"/>
      <c r="D29" s="1"/>
      <c r="E29" s="1"/>
      <c r="F29" s="1">
        <v>5</v>
      </c>
      <c r="G29" s="1"/>
      <c r="H29" s="1"/>
      <c r="K29" t="s">
        <v>31</v>
      </c>
      <c r="P29" s="1">
        <v>5</v>
      </c>
      <c r="U29" t="s">
        <v>31</v>
      </c>
      <c r="V29" s="1"/>
      <c r="W29" s="1"/>
      <c r="X29" s="1"/>
      <c r="Y29" s="1"/>
      <c r="Z29" s="1">
        <v>5</v>
      </c>
      <c r="AA29" s="1"/>
      <c r="AB29" s="1"/>
    </row>
    <row r="30" spans="1:28" x14ac:dyDescent="0.2">
      <c r="A30" t="s">
        <v>32</v>
      </c>
      <c r="B30" s="1"/>
      <c r="C30" s="1"/>
      <c r="D30" s="1"/>
      <c r="E30" s="1"/>
      <c r="F30" s="1"/>
      <c r="G30" s="1">
        <v>5</v>
      </c>
      <c r="H30" s="1"/>
      <c r="K30" t="s">
        <v>32</v>
      </c>
      <c r="Q30" s="1">
        <v>5</v>
      </c>
      <c r="U30" t="s">
        <v>32</v>
      </c>
      <c r="V30" s="1"/>
      <c r="W30" s="1"/>
      <c r="X30" s="1"/>
      <c r="Y30" s="1"/>
      <c r="Z30" s="1"/>
      <c r="AA30" s="1">
        <v>5</v>
      </c>
      <c r="AB30" s="1"/>
    </row>
    <row r="31" spans="1:28" x14ac:dyDescent="0.2">
      <c r="A31" t="s">
        <v>33</v>
      </c>
      <c r="B31" s="1"/>
      <c r="C31" s="1"/>
      <c r="D31" s="1"/>
      <c r="E31" s="1"/>
      <c r="F31" s="1"/>
      <c r="G31" s="1">
        <v>5</v>
      </c>
      <c r="H31" s="1"/>
      <c r="K31" t="s">
        <v>33</v>
      </c>
      <c r="Q31" s="1">
        <v>5</v>
      </c>
      <c r="U31" t="s">
        <v>33</v>
      </c>
      <c r="V31" s="1"/>
      <c r="W31" s="1"/>
      <c r="X31" s="1"/>
      <c r="Y31" s="1"/>
      <c r="Z31" s="1"/>
      <c r="AA31" s="1">
        <v>5</v>
      </c>
      <c r="AB31" s="1"/>
    </row>
    <row r="32" spans="1:28" x14ac:dyDescent="0.2">
      <c r="A32" t="s">
        <v>54</v>
      </c>
      <c r="B32" s="1">
        <f>SUM(B6:B31)</f>
        <v>32</v>
      </c>
      <c r="C32" s="1">
        <f t="shared" ref="C32" si="0">SUM(C6:C31)</f>
        <v>30</v>
      </c>
      <c r="D32" s="1">
        <f t="shared" ref="D32" si="1">SUM(D6:D31)</f>
        <v>26</v>
      </c>
      <c r="E32" s="1">
        <f t="shared" ref="E32" si="2">SUM(E6:E31)</f>
        <v>10</v>
      </c>
      <c r="F32" s="1">
        <f t="shared" ref="F32" si="3">SUM(F6:F31)</f>
        <v>10</v>
      </c>
      <c r="G32" s="1">
        <f t="shared" ref="G32" si="4">SUM(G6:G31)</f>
        <v>10</v>
      </c>
      <c r="H32" s="1"/>
      <c r="K32" t="s">
        <v>54</v>
      </c>
      <c r="L32" s="1">
        <f>SUM(L6:L31)</f>
        <v>32</v>
      </c>
      <c r="M32" s="1">
        <f t="shared" ref="M32:Q32" si="5">SUM(M6:M31)</f>
        <v>30</v>
      </c>
      <c r="N32" s="1">
        <f t="shared" si="5"/>
        <v>26</v>
      </c>
      <c r="O32" s="1">
        <f t="shared" si="5"/>
        <v>10</v>
      </c>
      <c r="P32" s="1">
        <f t="shared" si="5"/>
        <v>10</v>
      </c>
      <c r="Q32" s="1">
        <f t="shared" si="5"/>
        <v>10</v>
      </c>
      <c r="U32" t="s">
        <v>54</v>
      </c>
      <c r="V32" s="1">
        <f>SUM(V6:V31)</f>
        <v>32</v>
      </c>
      <c r="W32" s="1">
        <f t="shared" ref="W32" si="6">SUM(W6:W31)</f>
        <v>30</v>
      </c>
      <c r="X32" s="1">
        <f t="shared" ref="X32" si="7">SUM(X6:X31)</f>
        <v>26</v>
      </c>
      <c r="Y32" s="1">
        <f t="shared" ref="Y32" si="8">SUM(Y6:Y31)</f>
        <v>10</v>
      </c>
      <c r="Z32" s="1">
        <f t="shared" ref="Z32" si="9">SUM(Z6:Z31)</f>
        <v>10</v>
      </c>
      <c r="AA32" s="1">
        <f t="shared" ref="AA32" si="10">SUM(AA6:AA31)</f>
        <v>10</v>
      </c>
      <c r="AB32" s="1"/>
    </row>
    <row r="33" spans="1:28" x14ac:dyDescent="0.2">
      <c r="B33" s="1"/>
      <c r="C33" s="1"/>
      <c r="D33" s="1"/>
      <c r="E33" s="1"/>
      <c r="F33" s="1"/>
      <c r="G33" s="1"/>
      <c r="H33" s="1"/>
      <c r="V33" s="1"/>
      <c r="W33" s="1"/>
      <c r="X33" s="1"/>
      <c r="Y33" s="1"/>
      <c r="Z33" s="1"/>
      <c r="AA33" s="1"/>
      <c r="AB33" s="1"/>
    </row>
    <row r="34" spans="1:28" x14ac:dyDescent="0.2">
      <c r="A34" t="s">
        <v>55</v>
      </c>
      <c r="B34" s="1"/>
      <c r="C34" s="1"/>
      <c r="D34" s="1"/>
      <c r="E34" s="1">
        <v>7</v>
      </c>
      <c r="F34" s="1"/>
      <c r="G34" s="1"/>
      <c r="H34" s="1"/>
      <c r="K34" t="s">
        <v>55</v>
      </c>
      <c r="O34" s="1">
        <v>7</v>
      </c>
      <c r="U34" t="s">
        <v>55</v>
      </c>
      <c r="V34" s="1"/>
      <c r="W34" s="1"/>
      <c r="X34" s="1"/>
      <c r="Y34" s="1">
        <v>7</v>
      </c>
      <c r="Z34" s="1"/>
      <c r="AA34" s="1"/>
      <c r="AB34" s="1"/>
    </row>
    <row r="35" spans="1:28" x14ac:dyDescent="0.2">
      <c r="A35" t="s">
        <v>34</v>
      </c>
      <c r="B35" s="1"/>
      <c r="C35" s="1"/>
      <c r="D35" s="1"/>
      <c r="E35" s="1">
        <v>5</v>
      </c>
      <c r="F35" s="1"/>
      <c r="G35" s="1"/>
      <c r="H35" s="1"/>
      <c r="K35" t="s">
        <v>34</v>
      </c>
      <c r="O35" s="1">
        <v>5</v>
      </c>
      <c r="U35" t="s">
        <v>34</v>
      </c>
      <c r="V35" s="1"/>
      <c r="W35" s="1"/>
      <c r="X35" s="1"/>
      <c r="Y35" s="1">
        <v>5</v>
      </c>
      <c r="Z35" s="1"/>
      <c r="AA35" s="1"/>
      <c r="AB35" s="1"/>
    </row>
    <row r="36" spans="1:28" x14ac:dyDescent="0.2">
      <c r="A36" t="s">
        <v>35</v>
      </c>
      <c r="B36" s="1"/>
      <c r="C36" s="1"/>
      <c r="D36" s="1"/>
      <c r="E36" s="1"/>
      <c r="F36" s="1">
        <v>2</v>
      </c>
      <c r="G36" s="1"/>
      <c r="H36" s="1"/>
      <c r="K36" t="s">
        <v>35</v>
      </c>
      <c r="P36" s="1">
        <v>2</v>
      </c>
      <c r="U36" t="s">
        <v>35</v>
      </c>
      <c r="V36" s="1"/>
      <c r="W36" s="1"/>
      <c r="X36" s="1"/>
      <c r="Y36" s="1"/>
      <c r="Z36" s="1">
        <v>2</v>
      </c>
      <c r="AA36" s="1"/>
      <c r="AB36" s="1"/>
    </row>
    <row r="37" spans="1:28" x14ac:dyDescent="0.2">
      <c r="A37" t="s">
        <v>36</v>
      </c>
      <c r="B37" s="1"/>
      <c r="C37" s="1"/>
      <c r="D37" s="1"/>
      <c r="E37" s="1"/>
      <c r="F37" s="1"/>
      <c r="G37" s="1">
        <v>5</v>
      </c>
      <c r="H37" s="1"/>
      <c r="K37" t="s">
        <v>36</v>
      </c>
      <c r="Q37" s="1">
        <v>5</v>
      </c>
      <c r="U37" t="s">
        <v>36</v>
      </c>
      <c r="V37" s="1"/>
      <c r="W37" s="1"/>
      <c r="X37" s="1"/>
      <c r="Y37" s="1"/>
      <c r="Z37" s="1"/>
      <c r="AA37" s="1">
        <v>5</v>
      </c>
      <c r="AB37" s="1"/>
    </row>
    <row r="38" spans="1:28" x14ac:dyDescent="0.2">
      <c r="A38" t="s">
        <v>37</v>
      </c>
      <c r="B38" s="1"/>
      <c r="C38" s="1"/>
      <c r="D38" s="1"/>
      <c r="E38" s="1"/>
      <c r="F38" s="1"/>
      <c r="G38" s="1">
        <v>2</v>
      </c>
      <c r="H38" s="1"/>
      <c r="K38" t="s">
        <v>37</v>
      </c>
      <c r="Q38" s="1">
        <v>2</v>
      </c>
      <c r="U38" t="s">
        <v>37</v>
      </c>
      <c r="V38" s="1"/>
      <c r="W38" s="1"/>
      <c r="X38" s="1"/>
      <c r="Y38" s="1"/>
      <c r="Z38" s="1"/>
      <c r="AA38" s="1">
        <v>2</v>
      </c>
      <c r="AB38" s="1"/>
    </row>
    <row r="40" spans="1:28" x14ac:dyDescent="0.2">
      <c r="A40" s="6" t="s">
        <v>58</v>
      </c>
      <c r="B40" s="1"/>
      <c r="C40" s="1"/>
      <c r="D40" s="1"/>
      <c r="E40" s="1"/>
      <c r="F40" s="1"/>
      <c r="G40" s="1"/>
      <c r="H40" s="1"/>
      <c r="K40" t="s">
        <v>58</v>
      </c>
      <c r="U40" t="s">
        <v>58</v>
      </c>
      <c r="V40" s="1"/>
      <c r="W40" s="1"/>
      <c r="X40" s="1"/>
      <c r="Y40" s="1"/>
      <c r="Z40" s="1"/>
      <c r="AA40" s="1"/>
      <c r="AB40" s="1"/>
    </row>
    <row r="41" spans="1:28" x14ac:dyDescent="0.2">
      <c r="A41" s="2" t="s">
        <v>41</v>
      </c>
      <c r="B41" s="3"/>
      <c r="C41" s="3"/>
      <c r="D41" s="3"/>
      <c r="E41" s="3">
        <v>5</v>
      </c>
      <c r="F41" s="3"/>
      <c r="G41" s="3"/>
      <c r="H41" s="3"/>
      <c r="K41" s="2" t="s">
        <v>41</v>
      </c>
      <c r="L41" s="3"/>
      <c r="M41" s="3"/>
      <c r="N41" s="3"/>
      <c r="O41" s="3">
        <v>5</v>
      </c>
      <c r="P41" s="3"/>
      <c r="Q41" s="3"/>
      <c r="R41" s="3"/>
      <c r="U41" t="s">
        <v>41</v>
      </c>
      <c r="V41" s="1"/>
      <c r="W41" s="1"/>
      <c r="X41" s="1"/>
      <c r="Y41" s="1">
        <v>5</v>
      </c>
      <c r="Z41" s="1"/>
      <c r="AA41" s="1"/>
      <c r="AB41" s="1"/>
    </row>
    <row r="42" spans="1:28" x14ac:dyDescent="0.2">
      <c r="A42" s="2" t="s">
        <v>44</v>
      </c>
      <c r="B42" s="3"/>
      <c r="C42" s="3"/>
      <c r="D42" s="3"/>
      <c r="E42" s="3">
        <v>4</v>
      </c>
      <c r="F42" s="3">
        <v>3</v>
      </c>
      <c r="G42" s="3"/>
      <c r="H42" s="1"/>
      <c r="K42" s="2" t="s">
        <v>44</v>
      </c>
      <c r="L42" s="3"/>
      <c r="M42" s="3"/>
      <c r="N42" s="3"/>
      <c r="O42" s="3">
        <v>4</v>
      </c>
      <c r="P42" s="3">
        <v>3</v>
      </c>
      <c r="Q42" s="3"/>
      <c r="U42" t="s">
        <v>44</v>
      </c>
      <c r="V42" s="1"/>
      <c r="W42" s="1"/>
      <c r="X42" s="1"/>
      <c r="Y42" s="1">
        <v>4</v>
      </c>
      <c r="Z42" s="1">
        <v>3</v>
      </c>
      <c r="AA42" s="1"/>
      <c r="AB42" s="1"/>
    </row>
    <row r="43" spans="1:28" x14ac:dyDescent="0.2">
      <c r="A43" s="2" t="s">
        <v>45</v>
      </c>
      <c r="B43" s="3"/>
      <c r="C43" s="3"/>
      <c r="D43" s="3"/>
      <c r="E43" s="3"/>
      <c r="F43" s="3">
        <v>5</v>
      </c>
      <c r="G43" s="3"/>
      <c r="H43" s="3"/>
      <c r="K43" t="s">
        <v>45</v>
      </c>
      <c r="P43" s="1">
        <v>5</v>
      </c>
      <c r="U43" s="2" t="s">
        <v>45</v>
      </c>
      <c r="V43" s="3"/>
      <c r="W43" s="3"/>
      <c r="X43" s="3"/>
      <c r="Y43" s="3"/>
      <c r="Z43" s="3">
        <v>5</v>
      </c>
      <c r="AA43" s="3"/>
      <c r="AB43" s="1"/>
    </row>
    <row r="44" spans="1:28" x14ac:dyDescent="0.2">
      <c r="A44" s="2" t="s">
        <v>49</v>
      </c>
      <c r="B44" s="3"/>
      <c r="C44" s="3"/>
      <c r="D44" s="3"/>
      <c r="E44" s="3"/>
      <c r="F44" s="3">
        <v>4</v>
      </c>
      <c r="G44" s="3">
        <v>3</v>
      </c>
      <c r="H44" s="3"/>
      <c r="K44" s="2" t="s">
        <v>49</v>
      </c>
      <c r="L44" s="3"/>
      <c r="M44" s="3"/>
      <c r="N44" s="3"/>
      <c r="O44" s="3"/>
      <c r="P44" s="3">
        <v>4</v>
      </c>
      <c r="Q44" s="3">
        <v>3</v>
      </c>
      <c r="R44" s="3"/>
      <c r="U44" t="s">
        <v>49</v>
      </c>
      <c r="V44" s="1"/>
      <c r="W44" s="1"/>
      <c r="X44" s="1"/>
      <c r="Y44" s="1"/>
      <c r="Z44" s="1">
        <v>4</v>
      </c>
      <c r="AA44" s="1">
        <v>3</v>
      </c>
      <c r="AB44" s="1"/>
    </row>
    <row r="45" spans="1:28" x14ac:dyDescent="0.2">
      <c r="A45" s="2" t="s">
        <v>50</v>
      </c>
      <c r="B45" s="3"/>
      <c r="C45" s="3"/>
      <c r="D45" s="3"/>
      <c r="E45" s="3"/>
      <c r="F45" s="3"/>
      <c r="G45" s="3">
        <v>3</v>
      </c>
      <c r="H45" s="3"/>
      <c r="K45" s="2" t="s">
        <v>50</v>
      </c>
      <c r="L45" s="3"/>
      <c r="M45" s="3"/>
      <c r="N45" s="3"/>
      <c r="O45" s="3"/>
      <c r="P45" s="3"/>
      <c r="Q45" s="3">
        <v>3</v>
      </c>
      <c r="R45" s="3"/>
      <c r="U45" t="s">
        <v>50</v>
      </c>
      <c r="V45" s="1"/>
      <c r="W45" s="1"/>
      <c r="X45" s="1"/>
      <c r="Y45" s="1"/>
      <c r="Z45" s="1"/>
      <c r="AA45" s="1">
        <v>3</v>
      </c>
      <c r="AB45" s="1"/>
    </row>
    <row r="46" spans="1:28" x14ac:dyDescent="0.2">
      <c r="A46" s="2" t="s">
        <v>52</v>
      </c>
      <c r="B46" s="3"/>
      <c r="C46" s="3"/>
      <c r="D46" s="3"/>
      <c r="E46" s="3"/>
      <c r="F46" s="3"/>
      <c r="G46" s="3">
        <v>5</v>
      </c>
      <c r="H46" s="3"/>
      <c r="K46" s="2" t="s">
        <v>52</v>
      </c>
      <c r="L46" s="3"/>
      <c r="M46" s="3"/>
      <c r="N46" s="3"/>
      <c r="O46" s="3"/>
      <c r="P46" s="3"/>
      <c r="Q46" s="3">
        <v>5</v>
      </c>
      <c r="R46" s="3"/>
      <c r="U46" s="2" t="s">
        <v>52</v>
      </c>
      <c r="V46" s="3"/>
      <c r="W46" s="3"/>
      <c r="X46" s="3"/>
      <c r="Y46" s="3"/>
      <c r="Z46" s="3"/>
      <c r="AA46" s="3">
        <v>5</v>
      </c>
      <c r="AB46" s="1"/>
    </row>
    <row r="47" spans="1:28" x14ac:dyDescent="0.2">
      <c r="B47" s="1"/>
      <c r="C47" s="1"/>
      <c r="D47" s="1"/>
      <c r="E47" s="1"/>
      <c r="F47" s="1"/>
      <c r="G47" s="1"/>
      <c r="H47" s="1"/>
      <c r="V47" s="1"/>
      <c r="W47" s="1"/>
      <c r="X47" s="1"/>
      <c r="Y47" s="1"/>
      <c r="Z47" s="1"/>
      <c r="AA47" s="1"/>
      <c r="AB47" s="1"/>
    </row>
    <row r="48" spans="1:28" x14ac:dyDescent="0.2">
      <c r="A48" t="s">
        <v>59</v>
      </c>
      <c r="B48" s="1"/>
      <c r="C48" s="1"/>
      <c r="D48" s="1"/>
      <c r="E48" s="1"/>
      <c r="F48" s="1"/>
      <c r="G48" s="1"/>
      <c r="H48" s="1"/>
      <c r="K48" s="6" t="s">
        <v>59</v>
      </c>
      <c r="U48" t="s">
        <v>59</v>
      </c>
      <c r="V48" s="1"/>
      <c r="W48" s="1"/>
      <c r="X48" s="1"/>
      <c r="Y48" s="1"/>
      <c r="Z48" s="1"/>
      <c r="AA48" s="1"/>
      <c r="AB48" s="1"/>
    </row>
    <row r="49" spans="1:28" x14ac:dyDescent="0.2">
      <c r="A49" t="s">
        <v>38</v>
      </c>
      <c r="B49" s="1"/>
      <c r="C49" s="1"/>
      <c r="D49" s="1"/>
      <c r="E49" s="1">
        <v>7</v>
      </c>
      <c r="F49" s="1"/>
      <c r="G49" s="1"/>
      <c r="H49" s="1"/>
      <c r="K49" s="2" t="s">
        <v>38</v>
      </c>
      <c r="L49" s="3"/>
      <c r="M49" s="3"/>
      <c r="N49" s="3"/>
      <c r="O49" s="3">
        <v>7</v>
      </c>
      <c r="P49" s="3"/>
      <c r="Q49" s="3"/>
      <c r="R49" s="3"/>
      <c r="U49" t="s">
        <v>38</v>
      </c>
      <c r="V49" s="1"/>
      <c r="W49" s="1"/>
      <c r="X49" s="1"/>
      <c r="Y49" s="1">
        <v>7</v>
      </c>
      <c r="Z49" s="1"/>
      <c r="AA49" s="1"/>
      <c r="AB49" s="1"/>
    </row>
    <row r="50" spans="1:28" x14ac:dyDescent="0.2">
      <c r="A50" t="s">
        <v>42</v>
      </c>
      <c r="B50" s="1"/>
      <c r="C50" s="1"/>
      <c r="D50" s="1"/>
      <c r="E50" s="1">
        <v>5</v>
      </c>
      <c r="F50" s="1">
        <v>7</v>
      </c>
      <c r="G50" s="1"/>
      <c r="H50" s="1"/>
      <c r="K50" s="2" t="s">
        <v>42</v>
      </c>
      <c r="L50" s="3"/>
      <c r="M50" s="3"/>
      <c r="N50" s="3"/>
      <c r="O50" s="3">
        <v>5</v>
      </c>
      <c r="P50" s="3">
        <v>7</v>
      </c>
      <c r="Q50" s="3"/>
      <c r="R50" s="3"/>
      <c r="U50" t="s">
        <v>42</v>
      </c>
      <c r="V50" s="1"/>
      <c r="W50" s="1"/>
      <c r="X50" s="1"/>
      <c r="Y50" s="1">
        <v>5</v>
      </c>
      <c r="Z50" s="1">
        <v>7</v>
      </c>
      <c r="AA50" s="1"/>
      <c r="AB50" s="1"/>
    </row>
    <row r="51" spans="1:28" x14ac:dyDescent="0.2">
      <c r="A51" t="s">
        <v>43</v>
      </c>
      <c r="B51" s="1"/>
      <c r="C51" s="1"/>
      <c r="D51" s="1"/>
      <c r="E51" s="1">
        <v>4</v>
      </c>
      <c r="F51" s="1">
        <v>3</v>
      </c>
      <c r="G51" s="1"/>
      <c r="H51" s="1"/>
      <c r="K51" s="2" t="s">
        <v>43</v>
      </c>
      <c r="L51" s="3"/>
      <c r="M51" s="3"/>
      <c r="N51" s="3"/>
      <c r="O51" s="3">
        <v>4</v>
      </c>
      <c r="P51" s="3">
        <v>3</v>
      </c>
      <c r="Q51" s="3"/>
      <c r="R51" s="3"/>
      <c r="U51" t="s">
        <v>43</v>
      </c>
      <c r="V51" s="1"/>
      <c r="W51" s="1"/>
      <c r="X51" s="1"/>
      <c r="Y51" s="1">
        <v>4</v>
      </c>
      <c r="Z51" s="1">
        <v>3</v>
      </c>
      <c r="AA51" s="1"/>
      <c r="AB51" s="1"/>
    </row>
    <row r="52" spans="1:28" x14ac:dyDescent="0.2">
      <c r="A52" t="s">
        <v>44</v>
      </c>
      <c r="B52" s="1"/>
      <c r="C52" s="1"/>
      <c r="D52" s="1"/>
      <c r="E52" s="1">
        <v>4</v>
      </c>
      <c r="F52" s="1">
        <v>3</v>
      </c>
      <c r="G52" s="1"/>
      <c r="H52" s="1"/>
      <c r="K52" s="2" t="s">
        <v>44</v>
      </c>
      <c r="L52" s="3"/>
      <c r="M52" s="3"/>
      <c r="N52" s="3"/>
      <c r="O52" s="3">
        <v>4</v>
      </c>
      <c r="P52" s="3">
        <v>3</v>
      </c>
      <c r="Q52" s="3"/>
      <c r="R52" s="3"/>
      <c r="U52" t="s">
        <v>44</v>
      </c>
      <c r="V52" s="1"/>
      <c r="W52" s="1"/>
      <c r="X52" s="1"/>
      <c r="Y52" s="1">
        <v>4</v>
      </c>
      <c r="Z52" s="1">
        <v>3</v>
      </c>
      <c r="AA52" s="1"/>
      <c r="AB52" s="1"/>
    </row>
    <row r="53" spans="1:28" x14ac:dyDescent="0.2">
      <c r="A53" s="2" t="s">
        <v>46</v>
      </c>
      <c r="B53" s="3"/>
      <c r="C53" s="3"/>
      <c r="D53" s="3"/>
      <c r="E53" s="3"/>
      <c r="F53" s="3">
        <v>3</v>
      </c>
      <c r="G53" s="3"/>
      <c r="H53" s="3"/>
      <c r="K53" s="2" t="s">
        <v>46</v>
      </c>
      <c r="L53" s="3"/>
      <c r="M53" s="3"/>
      <c r="N53" s="3"/>
      <c r="O53" s="3"/>
      <c r="P53" s="3">
        <v>3</v>
      </c>
      <c r="Q53" s="3"/>
      <c r="R53" s="3"/>
      <c r="U53" t="s">
        <v>46</v>
      </c>
      <c r="V53" s="1"/>
      <c r="W53" s="1"/>
      <c r="X53" s="1"/>
      <c r="Y53" s="1"/>
      <c r="Z53" s="1">
        <v>3</v>
      </c>
      <c r="AA53" s="1"/>
      <c r="AB53" s="1"/>
    </row>
    <row r="54" spans="1:28" x14ac:dyDescent="0.2">
      <c r="A54" t="s">
        <v>50</v>
      </c>
      <c r="B54" s="1"/>
      <c r="C54" s="1"/>
      <c r="D54" s="1"/>
      <c r="E54" s="1"/>
      <c r="F54" s="1"/>
      <c r="G54" s="1">
        <v>3</v>
      </c>
      <c r="H54" s="1"/>
      <c r="K54" s="2" t="s">
        <v>50</v>
      </c>
      <c r="L54" s="3"/>
      <c r="M54" s="3"/>
      <c r="N54" s="3"/>
      <c r="O54" s="3"/>
      <c r="P54" s="3"/>
      <c r="Q54" s="3">
        <v>3</v>
      </c>
      <c r="R54" s="3"/>
      <c r="U54" t="s">
        <v>50</v>
      </c>
      <c r="V54" s="1"/>
      <c r="W54" s="1"/>
      <c r="X54" s="1"/>
      <c r="Y54" s="1"/>
      <c r="Z54" s="1"/>
      <c r="AA54" s="1">
        <v>3</v>
      </c>
      <c r="AB54" s="1"/>
    </row>
    <row r="55" spans="1:28" x14ac:dyDescent="0.2">
      <c r="B55" s="1"/>
      <c r="C55" s="1"/>
      <c r="D55" s="1"/>
      <c r="E55" s="1"/>
      <c r="F55" s="1"/>
      <c r="G55" s="1"/>
      <c r="H55" s="1"/>
      <c r="V55" s="1"/>
      <c r="W55" s="1"/>
      <c r="X55" s="1"/>
      <c r="Y55" s="1"/>
      <c r="Z55" s="1"/>
      <c r="AA55" s="1"/>
      <c r="AB55" s="1"/>
    </row>
    <row r="56" spans="1:28" x14ac:dyDescent="0.2">
      <c r="A56" t="s">
        <v>60</v>
      </c>
      <c r="B56" s="1"/>
      <c r="C56" s="1"/>
      <c r="D56" s="1"/>
      <c r="E56" s="1"/>
      <c r="F56" s="1"/>
      <c r="G56" s="1"/>
      <c r="H56" s="1"/>
      <c r="K56" t="s">
        <v>60</v>
      </c>
      <c r="U56" s="6" t="s">
        <v>60</v>
      </c>
      <c r="V56" s="1"/>
      <c r="W56" s="3"/>
      <c r="X56" s="1"/>
      <c r="Y56" s="1"/>
      <c r="Z56" s="1"/>
      <c r="AA56" s="1"/>
      <c r="AB56" s="1"/>
    </row>
    <row r="57" spans="1:28" x14ac:dyDescent="0.2">
      <c r="A57" s="2" t="s">
        <v>39</v>
      </c>
      <c r="B57" s="3"/>
      <c r="C57" s="3"/>
      <c r="D57" s="3"/>
      <c r="E57" s="3">
        <v>6</v>
      </c>
      <c r="F57" s="3"/>
      <c r="G57" s="3"/>
      <c r="H57" s="3"/>
      <c r="K57" t="s">
        <v>39</v>
      </c>
      <c r="O57" s="1">
        <v>6</v>
      </c>
      <c r="U57" s="2" t="s">
        <v>39</v>
      </c>
      <c r="V57" s="3"/>
      <c r="W57" s="3"/>
      <c r="X57" s="3"/>
      <c r="Y57" s="3">
        <v>6</v>
      </c>
      <c r="Z57" s="3"/>
      <c r="AA57" s="3"/>
      <c r="AB57" s="3"/>
    </row>
    <row r="58" spans="1:28" x14ac:dyDescent="0.2">
      <c r="A58" s="2" t="s">
        <v>40</v>
      </c>
      <c r="B58" s="3"/>
      <c r="C58" s="3"/>
      <c r="D58" s="3"/>
      <c r="E58" s="3">
        <v>5</v>
      </c>
      <c r="F58" s="3"/>
      <c r="G58" s="3"/>
      <c r="H58" s="3"/>
      <c r="K58" t="s">
        <v>40</v>
      </c>
      <c r="O58" s="1">
        <v>5</v>
      </c>
      <c r="U58" s="2" t="s">
        <v>40</v>
      </c>
      <c r="V58" s="3"/>
      <c r="W58" s="3"/>
      <c r="X58" s="3"/>
      <c r="Y58" s="3">
        <v>5</v>
      </c>
      <c r="Z58" s="3"/>
      <c r="AA58" s="3"/>
      <c r="AB58" s="3"/>
    </row>
    <row r="59" spans="1:28" x14ac:dyDescent="0.2">
      <c r="A59" s="2" t="s">
        <v>61</v>
      </c>
      <c r="B59" s="3"/>
      <c r="C59" s="3"/>
      <c r="D59" s="3"/>
      <c r="E59" s="3">
        <v>5</v>
      </c>
      <c r="F59" s="3">
        <v>2</v>
      </c>
      <c r="G59" s="3"/>
      <c r="H59" s="5"/>
      <c r="K59" t="s">
        <v>61</v>
      </c>
      <c r="O59" s="1">
        <v>5</v>
      </c>
      <c r="P59" s="1">
        <v>2</v>
      </c>
      <c r="U59" s="2" t="s">
        <v>61</v>
      </c>
      <c r="V59" s="3"/>
      <c r="W59" s="3"/>
      <c r="X59" s="3"/>
      <c r="Y59" s="3">
        <v>5</v>
      </c>
      <c r="Z59" s="3">
        <v>2</v>
      </c>
      <c r="AA59" s="3"/>
      <c r="AB59" s="3"/>
    </row>
    <row r="60" spans="1:28" x14ac:dyDescent="0.2">
      <c r="A60" t="s">
        <v>62</v>
      </c>
      <c r="B60" s="1"/>
      <c r="C60" s="1"/>
      <c r="D60" s="1"/>
      <c r="E60" s="1"/>
      <c r="F60" s="1">
        <v>5</v>
      </c>
      <c r="G60" s="1"/>
      <c r="H60" s="1"/>
      <c r="K60" t="s">
        <v>62</v>
      </c>
      <c r="P60" s="1">
        <v>5</v>
      </c>
      <c r="U60" s="2" t="s">
        <v>62</v>
      </c>
      <c r="V60" s="3"/>
      <c r="W60" s="3"/>
      <c r="X60" s="3"/>
      <c r="Y60" s="3"/>
      <c r="Z60" s="3">
        <v>5</v>
      </c>
      <c r="AA60" s="3"/>
      <c r="AB60" s="3"/>
    </row>
    <row r="61" spans="1:28" x14ac:dyDescent="0.2">
      <c r="A61" t="s">
        <v>47</v>
      </c>
      <c r="B61" s="1"/>
      <c r="C61" s="1"/>
      <c r="D61" s="1"/>
      <c r="E61" s="1"/>
      <c r="F61" s="1">
        <v>5</v>
      </c>
      <c r="G61" s="1"/>
      <c r="H61" s="1"/>
      <c r="K61" t="s">
        <v>47</v>
      </c>
      <c r="P61" s="1">
        <v>5</v>
      </c>
      <c r="U61" s="2" t="s">
        <v>47</v>
      </c>
      <c r="V61" s="3"/>
      <c r="W61" s="3"/>
      <c r="X61" s="3"/>
      <c r="Y61" s="3"/>
      <c r="Z61" s="3">
        <v>5</v>
      </c>
      <c r="AA61" s="3"/>
      <c r="AB61" s="3"/>
    </row>
    <row r="62" spans="1:28" x14ac:dyDescent="0.2">
      <c r="A62" s="2" t="s">
        <v>48</v>
      </c>
      <c r="B62" s="3"/>
      <c r="C62" s="3"/>
      <c r="D62" s="3"/>
      <c r="E62" s="3"/>
      <c r="F62" s="3">
        <v>4</v>
      </c>
      <c r="G62" s="3">
        <v>2</v>
      </c>
      <c r="H62" s="3"/>
      <c r="K62" t="s">
        <v>48</v>
      </c>
      <c r="P62" s="1">
        <v>4</v>
      </c>
      <c r="Q62" s="1">
        <v>2</v>
      </c>
      <c r="U62" s="2" t="s">
        <v>48</v>
      </c>
      <c r="V62" s="3"/>
      <c r="W62" s="3"/>
      <c r="X62" s="3"/>
      <c r="Y62" s="3"/>
      <c r="Z62" s="3">
        <v>4</v>
      </c>
      <c r="AA62" s="3">
        <v>2</v>
      </c>
      <c r="AB62" s="3"/>
    </row>
    <row r="63" spans="1:28" x14ac:dyDescent="0.2">
      <c r="A63" t="s">
        <v>63</v>
      </c>
      <c r="B63" s="1"/>
      <c r="C63" s="1"/>
      <c r="D63" s="1"/>
      <c r="E63" s="1"/>
      <c r="F63" s="1"/>
      <c r="G63" s="1">
        <v>5</v>
      </c>
      <c r="H63" s="1"/>
      <c r="K63" t="s">
        <v>63</v>
      </c>
      <c r="Q63" s="1">
        <v>5</v>
      </c>
      <c r="U63" s="2" t="s">
        <v>63</v>
      </c>
      <c r="V63" s="3"/>
      <c r="W63" s="3"/>
      <c r="X63" s="3"/>
      <c r="Y63" s="3"/>
      <c r="Z63" s="3"/>
      <c r="AA63" s="3">
        <v>5</v>
      </c>
      <c r="AB63" s="3"/>
    </row>
    <row r="64" spans="1:28" x14ac:dyDescent="0.2">
      <c r="A64" t="s">
        <v>51</v>
      </c>
      <c r="B64" s="1"/>
      <c r="C64" s="1"/>
      <c r="D64" s="1"/>
      <c r="E64" s="1"/>
      <c r="F64" s="1"/>
      <c r="G64" s="1">
        <v>5</v>
      </c>
      <c r="H64" s="1"/>
      <c r="K64" t="s">
        <v>51</v>
      </c>
      <c r="Q64" s="1">
        <v>5</v>
      </c>
      <c r="U64" s="2" t="s">
        <v>51</v>
      </c>
      <c r="V64" s="3"/>
      <c r="W64" s="3"/>
      <c r="X64" s="3"/>
      <c r="Y64" s="3"/>
      <c r="Z64" s="3"/>
      <c r="AA64" s="3">
        <v>5</v>
      </c>
      <c r="AB64" s="3"/>
    </row>
    <row r="65" spans="1:29" x14ac:dyDescent="0.2">
      <c r="A65" t="s">
        <v>53</v>
      </c>
      <c r="B65" s="1"/>
      <c r="C65" s="1"/>
      <c r="D65" s="1"/>
      <c r="E65" s="1"/>
      <c r="F65" s="1"/>
      <c r="G65" s="1">
        <v>5</v>
      </c>
      <c r="H65" s="1"/>
      <c r="K65" t="s">
        <v>53</v>
      </c>
      <c r="Q65" s="1">
        <v>5</v>
      </c>
      <c r="U65" s="2" t="s">
        <v>53</v>
      </c>
      <c r="V65" s="3"/>
      <c r="W65" s="3"/>
      <c r="X65" s="3"/>
      <c r="Y65" s="3"/>
      <c r="Z65" s="3"/>
      <c r="AA65" s="3">
        <v>5</v>
      </c>
      <c r="AB65" s="3"/>
    </row>
    <row r="66" spans="1:29" x14ac:dyDescent="0.2">
      <c r="B66" s="1"/>
      <c r="C66" s="1"/>
      <c r="D66" s="1"/>
      <c r="E66" s="1"/>
      <c r="F66" s="1"/>
      <c r="G66" s="1"/>
      <c r="H66" s="1"/>
      <c r="V66" s="1"/>
      <c r="W66" s="1"/>
      <c r="X66" s="1"/>
      <c r="Y66" s="1"/>
      <c r="Z66" s="1"/>
      <c r="AA66" s="1"/>
      <c r="AB66" s="1"/>
    </row>
    <row r="67" spans="1:29" x14ac:dyDescent="0.2">
      <c r="A67" t="s">
        <v>64</v>
      </c>
      <c r="B67" s="1"/>
      <c r="C67" s="1">
        <v>2</v>
      </c>
      <c r="D67" s="1">
        <v>2</v>
      </c>
      <c r="E67" s="1">
        <v>2</v>
      </c>
      <c r="F67" s="1">
        <v>2</v>
      </c>
      <c r="G67" s="1">
        <v>7</v>
      </c>
      <c r="H67" s="1">
        <v>15</v>
      </c>
      <c r="I67" s="1"/>
      <c r="J67" s="1"/>
      <c r="K67" t="s">
        <v>64</v>
      </c>
      <c r="M67" s="1">
        <v>2</v>
      </c>
      <c r="N67" s="1">
        <v>2</v>
      </c>
      <c r="O67" s="1">
        <v>2</v>
      </c>
      <c r="P67" s="1">
        <v>2</v>
      </c>
      <c r="Q67" s="1">
        <v>7</v>
      </c>
      <c r="R67" s="1">
        <v>15</v>
      </c>
      <c r="S67" s="1"/>
      <c r="U67" t="s">
        <v>64</v>
      </c>
      <c r="V67" s="1"/>
      <c r="W67" s="1">
        <v>2</v>
      </c>
      <c r="X67" s="1">
        <v>2</v>
      </c>
      <c r="Y67" s="1">
        <v>2</v>
      </c>
      <c r="Z67" s="1">
        <v>2</v>
      </c>
      <c r="AA67" s="1">
        <v>7</v>
      </c>
      <c r="AB67" s="1">
        <v>15</v>
      </c>
      <c r="AC67" s="1"/>
    </row>
    <row r="68" spans="1:29" x14ac:dyDescent="0.2">
      <c r="A68" t="s">
        <v>65</v>
      </c>
      <c r="B68" s="1"/>
      <c r="C68" s="1"/>
      <c r="D68" s="1"/>
      <c r="E68" s="1"/>
      <c r="F68" s="1"/>
      <c r="G68" s="1"/>
      <c r="H68" s="1">
        <v>15</v>
      </c>
      <c r="I68" s="1"/>
      <c r="J68" s="1"/>
      <c r="K68" t="s">
        <v>65</v>
      </c>
      <c r="R68" s="1">
        <v>15</v>
      </c>
      <c r="S68" s="1"/>
      <c r="U68" t="s">
        <v>65</v>
      </c>
      <c r="V68" s="1"/>
      <c r="W68" s="1"/>
      <c r="X68" s="1"/>
      <c r="Y68" s="1"/>
      <c r="Z68" s="1"/>
      <c r="AA68" s="1"/>
      <c r="AB68" s="1">
        <v>15</v>
      </c>
      <c r="AC68" s="1"/>
    </row>
    <row r="69" spans="1:29" x14ac:dyDescent="0.2">
      <c r="B69" s="1"/>
      <c r="C69" s="1"/>
      <c r="D69" s="1"/>
      <c r="E69" s="1"/>
      <c r="F69" s="1"/>
      <c r="G69" s="1"/>
      <c r="H69" s="1"/>
      <c r="I69" s="1"/>
      <c r="J69" s="1"/>
      <c r="S69" s="1"/>
      <c r="V69" s="1"/>
      <c r="W69" s="1"/>
      <c r="X69" s="1"/>
      <c r="Y69" s="1"/>
      <c r="Z69" s="1"/>
      <c r="AA69" s="1"/>
      <c r="AB69" s="1"/>
      <c r="AC69" s="1"/>
    </row>
    <row r="70" spans="1:29" x14ac:dyDescent="0.2">
      <c r="A70" t="s">
        <v>66</v>
      </c>
      <c r="B70" s="1">
        <f>B32</f>
        <v>32</v>
      </c>
      <c r="C70" s="1">
        <f>C32+C67</f>
        <v>32</v>
      </c>
      <c r="D70" s="1">
        <f>D32+D67</f>
        <v>28</v>
      </c>
      <c r="E70" s="1">
        <f>E32+E41+E42+E57+E58+E59+E67</f>
        <v>37</v>
      </c>
      <c r="F70" s="1">
        <f>F32+F42+F43+F44+F53+F59+F62+F67</f>
        <v>33</v>
      </c>
      <c r="G70" s="1">
        <f>G32+G44+G45+G46+G62+G67</f>
        <v>30</v>
      </c>
      <c r="H70" s="1">
        <f>H67+H68</f>
        <v>30</v>
      </c>
      <c r="I70" s="4">
        <f>SUM(B70:H70)</f>
        <v>222</v>
      </c>
      <c r="J70" s="4"/>
      <c r="K70" t="s">
        <v>66</v>
      </c>
      <c r="L70" s="1">
        <f>L32</f>
        <v>32</v>
      </c>
      <c r="M70" s="1">
        <f>M32+M67</f>
        <v>32</v>
      </c>
      <c r="N70" s="1">
        <f>N32+N67</f>
        <v>28</v>
      </c>
      <c r="O70" s="1">
        <f>O32+O41+O42+O49+O50+O51+O67+O52</f>
        <v>41</v>
      </c>
      <c r="P70" s="1">
        <f>P32+P42+P44+P50+P51+P52+P53+P67</f>
        <v>35</v>
      </c>
      <c r="Q70" s="1">
        <f>Q32+Q44+Q45+Q46+Q54+Q67</f>
        <v>31</v>
      </c>
      <c r="R70" s="1">
        <f>R67+R68</f>
        <v>30</v>
      </c>
      <c r="S70" s="4">
        <f>SUM(L70:R70)</f>
        <v>229</v>
      </c>
      <c r="U70" t="s">
        <v>66</v>
      </c>
      <c r="V70" s="1">
        <f>V32</f>
        <v>32</v>
      </c>
      <c r="W70" s="1">
        <f>W32+W67</f>
        <v>32</v>
      </c>
      <c r="X70" s="1">
        <f>X32+X67</f>
        <v>28</v>
      </c>
      <c r="Y70" s="1">
        <f>Y32+Y57+Y58+Y59+Y67</f>
        <v>28</v>
      </c>
      <c r="Z70" s="1">
        <f>Z32+Z43+Z59+Z60+Z61+Z62+Z67</f>
        <v>33</v>
      </c>
      <c r="AA70" s="1">
        <f>AA32+AA46+AA62+AA63+AA64+AA65+AA67</f>
        <v>39</v>
      </c>
      <c r="AB70" s="1">
        <f>AB67+AB68</f>
        <v>30</v>
      </c>
      <c r="AC70" s="4">
        <f>SUM(V70:AB70)</f>
        <v>222</v>
      </c>
    </row>
    <row r="71" spans="1:29" x14ac:dyDescent="0.2">
      <c r="I71" t="s">
        <v>69</v>
      </c>
      <c r="S71" t="s">
        <v>69</v>
      </c>
      <c r="AC71" t="s">
        <v>69</v>
      </c>
    </row>
  </sheetData>
  <pageMargins left="0.78740157499999996" right="0.78740157499999996" top="0.984251969" bottom="0.984251969" header="0.4921259845" footer="0.4921259845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Verlaufsplan_WIET24-B-dual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Wulf Kaiser</dc:creator>
  <cp:lastModifiedBy>Wulf Kaiser</cp:lastModifiedBy>
  <dcterms:created xsi:type="dcterms:W3CDTF">2025-01-12T13:00:27Z</dcterms:created>
  <dcterms:modified xsi:type="dcterms:W3CDTF">2025-01-12T13:00:32Z</dcterms:modified>
</cp:coreProperties>
</file>