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ulfkaiser/Documents/KOI KOSMO Dual/Dual-Konferenz/3. Konferenz (online, Januar 2025)/"/>
    </mc:Choice>
  </mc:AlternateContent>
  <xr:revisionPtr revIDLastSave="0" documentId="13_ncr:9_{33571118-1107-F44F-A0A7-CCFB97B0255D}" xr6:coauthVersionLast="47" xr6:coauthVersionMax="47" xr10:uidLastSave="{00000000-0000-0000-0000-000000000000}"/>
  <bookViews>
    <workbookView xWindow="-41120" yWindow="23860" windowWidth="41120" windowHeight="25700" xr2:uid="{548CE624-E5CB-E14C-8DCF-258853A36A5A}"/>
  </bookViews>
  <sheets>
    <sheet name="Verlaufsplan_ET24-B-Dualkonfe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" i="1" l="1"/>
  <c r="AB56" i="1"/>
  <c r="X56" i="1"/>
  <c r="W56" i="1"/>
  <c r="V56" i="1"/>
  <c r="AB24" i="1"/>
  <c r="AA24" i="1"/>
  <c r="AA56" i="1" s="1"/>
  <c r="Z24" i="1"/>
  <c r="Z56" i="1" s="1"/>
  <c r="Y24" i="1"/>
  <c r="X24" i="1"/>
  <c r="W24" i="1"/>
  <c r="V24" i="1"/>
  <c r="Q56" i="1"/>
  <c r="P56" i="1"/>
  <c r="O56" i="1"/>
  <c r="N56" i="1"/>
  <c r="R56" i="1"/>
  <c r="R24" i="1"/>
  <c r="Q24" i="1"/>
  <c r="P24" i="1"/>
  <c r="O24" i="1"/>
  <c r="N24" i="1"/>
  <c r="M24" i="1"/>
  <c r="M56" i="1" s="1"/>
  <c r="L24" i="1"/>
  <c r="L56" i="1" s="1"/>
  <c r="S56" i="1" s="1"/>
  <c r="H56" i="1"/>
  <c r="F56" i="1"/>
  <c r="B56" i="1"/>
  <c r="C24" i="1"/>
  <c r="C56" i="1" s="1"/>
  <c r="D24" i="1"/>
  <c r="D56" i="1" s="1"/>
  <c r="E24" i="1"/>
  <c r="E56" i="1" s="1"/>
  <c r="F24" i="1"/>
  <c r="G24" i="1"/>
  <c r="G56" i="1" s="1"/>
  <c r="H24" i="1"/>
  <c r="B24" i="1"/>
  <c r="I56" i="1" l="1"/>
  <c r="AC56" i="1"/>
</calcChain>
</file>

<file path=xl/sharedStrings.xml><?xml version="1.0" encoding="utf-8"?>
<sst xmlns="http://schemas.openxmlformats.org/spreadsheetml/2006/main" count="192" uniqueCount="58">
  <si>
    <t xml:space="preserve">1. Semester </t>
  </si>
  <si>
    <t xml:space="preserve">2. Semester </t>
  </si>
  <si>
    <t xml:space="preserve">3. Semester </t>
  </si>
  <si>
    <t xml:space="preserve">4. Semester </t>
  </si>
  <si>
    <t xml:space="preserve">5. Semester </t>
  </si>
  <si>
    <t xml:space="preserve">6. Semester </t>
  </si>
  <si>
    <t xml:space="preserve">7. Semester </t>
  </si>
  <si>
    <t>CP</t>
  </si>
  <si>
    <t>Ingenieurmathematik 1</t>
  </si>
  <si>
    <t>Grundlagen der Elektrotechnik 1 + 2</t>
  </si>
  <si>
    <t>Grundlagen der Softwareentwicklung</t>
  </si>
  <si>
    <t>Experimentalphysik</t>
  </si>
  <si>
    <t>Elektrische Messtechnik</t>
  </si>
  <si>
    <t>Ingenieurmathematik 2</t>
  </si>
  <si>
    <t>Grundlagen der Elektrotechnik 3</t>
  </si>
  <si>
    <t>Digitaltechnik</t>
  </si>
  <si>
    <t>Grundlagen der Elektrotechnik Labor</t>
  </si>
  <si>
    <t>Grundlagen der Elektrotechnik 4</t>
  </si>
  <si>
    <t>Elektronik</t>
  </si>
  <si>
    <t>Grundlagen technischer Simulation</t>
  </si>
  <si>
    <t>Signale und Systeme 1</t>
  </si>
  <si>
    <t>Automatisierungstechnik 1</t>
  </si>
  <si>
    <t>Regelungstechnik 1</t>
  </si>
  <si>
    <t>EMV</t>
  </si>
  <si>
    <t>IT-Sicherheit</t>
  </si>
  <si>
    <t>Aktor- und Sensortechnik</t>
  </si>
  <si>
    <t>Leistungselektronik</t>
  </si>
  <si>
    <t>Automatisierungstechnik 2</t>
  </si>
  <si>
    <t>Elektrische Maschinen</t>
  </si>
  <si>
    <t>Elektrische Antriebstechnik</t>
  </si>
  <si>
    <t>Regelungstechnik 2</t>
  </si>
  <si>
    <t>Energiewirtschaft und regenerative Energiesysteme</t>
  </si>
  <si>
    <t>Elektroenergiesysteme</t>
  </si>
  <si>
    <t>Hochspannungstechnik</t>
  </si>
  <si>
    <t>Elektrische Anlagentechnik</t>
  </si>
  <si>
    <t>Rechnerarchitektur und Mikroprozessoren</t>
  </si>
  <si>
    <t>Signale und Systeme 2</t>
  </si>
  <si>
    <t>Algorithmen 1 und 2</t>
  </si>
  <si>
    <t>Kommunikationstechnik und -systeme 1</t>
  </si>
  <si>
    <t>Digitaltechnik Vertiefung</t>
  </si>
  <si>
    <t>Kommunikationstechnik und -systeme 2</t>
  </si>
  <si>
    <t>Verifizieren und Validieren / System-Engineering</t>
  </si>
  <si>
    <t>Modulgruppe: Wahlpflichtmodule Automatisierungstechnik</t>
  </si>
  <si>
    <t>Modulgruppe: Wahlpflichtmodule Energietechnik</t>
  </si>
  <si>
    <t>Modulgruppe: Wahlpflichtmodule Informationstechnik und Informatik</t>
  </si>
  <si>
    <t>Mathematik 3 für Elektrotechnik</t>
  </si>
  <si>
    <t>Projektmanagement und Kommunikation für Ingenieure</t>
  </si>
  <si>
    <t>Wahrscheinlichkeitsrechnung für Ingenieure</t>
  </si>
  <si>
    <t>Verzahnungsmodule</t>
  </si>
  <si>
    <t>Bechelorarbeit</t>
  </si>
  <si>
    <t>Einführung in die industrielle Bildverarbeitung (BV)</t>
  </si>
  <si>
    <t>Grundlagen der künstlichen Intelligenz</t>
  </si>
  <si>
    <t>Gesamtsumme Pflichtmodule</t>
  </si>
  <si>
    <t>Modul Pflicht</t>
  </si>
  <si>
    <r>
      <rPr>
        <b/>
        <sz val="16"/>
        <color theme="1"/>
        <rFont val="Aptos Narrow (Textkörper)"/>
      </rPr>
      <t xml:space="preserve">Elektrotechnik - dual </t>
    </r>
    <r>
      <rPr>
        <b/>
        <sz val="16"/>
        <color rgb="FFFF0000"/>
        <rFont val="Aptos Narrow"/>
        <family val="2"/>
        <scheme val="minor"/>
      </rPr>
      <t>(Energietechnik)</t>
    </r>
  </si>
  <si>
    <r>
      <rPr>
        <b/>
        <sz val="16"/>
        <color theme="1"/>
        <rFont val="Aptos Narrow (Textkörper)"/>
      </rPr>
      <t xml:space="preserve">Elektrotechnik - dual </t>
    </r>
    <r>
      <rPr>
        <b/>
        <sz val="16"/>
        <color rgb="FFFF0000"/>
        <rFont val="Aptos Narrow"/>
        <family val="2"/>
        <scheme val="minor"/>
      </rPr>
      <t>(Automatisierungstechnik)</t>
    </r>
  </si>
  <si>
    <t>Summe Pflichtmodukle + ROT + Verzahnung&amp;Bachelorarbeit</t>
  </si>
  <si>
    <r>
      <rPr>
        <b/>
        <sz val="16"/>
        <color theme="1"/>
        <rFont val="Aptos Narrow (Textkörper)"/>
      </rPr>
      <t xml:space="preserve">Elektrotechnik - dual </t>
    </r>
    <r>
      <rPr>
        <b/>
        <sz val="16"/>
        <color rgb="FFFF0000"/>
        <rFont val="Aptos Narrow"/>
        <family val="2"/>
        <scheme val="minor"/>
      </rPr>
      <t>(Informationstechnik)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</si>
</sst>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3" tint="0.499984740745262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6"/>
      <color theme="1"/>
      <name val="Aptos Narrow (Textkörper)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2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C1C2-D534-7542-932D-426F85097C25}">
  <dimension ref="A1:AC59"/>
  <sheetViews>
    <sheetView tabSelected="1" topLeftCell="I1" zoomScale="130" zoomScaleNormal="130" workbookViewId="0">
      <selection activeCell="A61" sqref="A61"/>
    </sheetView>
  </sheetViews>
  <sheetFormatPr baseColWidth="10" defaultRowHeight="16" x14ac:dyDescent="0.2"/>
  <cols>
    <col min="1" max="1" width="69.83203125" customWidth="1"/>
    <col min="2" max="8" width="10.83203125" style="1"/>
    <col min="11" max="11" width="60.5" customWidth="1"/>
    <col min="21" max="21" width="57" customWidth="1"/>
  </cols>
  <sheetData>
    <row r="1" spans="1:28" ht="22" x14ac:dyDescent="0.3">
      <c r="A1" s="6" t="s">
        <v>55</v>
      </c>
      <c r="K1" s="6" t="s">
        <v>54</v>
      </c>
      <c r="L1" s="1"/>
      <c r="M1" s="1"/>
      <c r="N1" s="1"/>
      <c r="O1" s="1"/>
      <c r="P1" s="1"/>
      <c r="Q1" s="1"/>
      <c r="R1" s="1"/>
      <c r="U1" s="6" t="s">
        <v>57</v>
      </c>
      <c r="V1" s="1"/>
      <c r="W1" s="1"/>
      <c r="X1" s="1"/>
      <c r="Y1" s="1"/>
      <c r="Z1" s="1"/>
      <c r="AA1" s="1"/>
      <c r="AB1" s="1"/>
    </row>
    <row r="2" spans="1:28" x14ac:dyDescent="0.2">
      <c r="A2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K2" t="s">
        <v>53</v>
      </c>
      <c r="L2" s="1" t="s">
        <v>0</v>
      </c>
      <c r="M2" s="1" t="s">
        <v>1</v>
      </c>
      <c r="N2" s="1" t="s">
        <v>2</v>
      </c>
      <c r="O2" s="1" t="s">
        <v>3</v>
      </c>
      <c r="P2" s="1" t="s">
        <v>4</v>
      </c>
      <c r="Q2" s="1" t="s">
        <v>5</v>
      </c>
      <c r="R2" s="1" t="s">
        <v>6</v>
      </c>
      <c r="U2" t="s">
        <v>53</v>
      </c>
      <c r="V2" s="1" t="s">
        <v>0</v>
      </c>
      <c r="W2" s="1" t="s">
        <v>1</v>
      </c>
      <c r="X2" s="1" t="s">
        <v>2</v>
      </c>
      <c r="Y2" s="1" t="s">
        <v>3</v>
      </c>
      <c r="Z2" s="1" t="s">
        <v>4</v>
      </c>
      <c r="AA2" s="1" t="s">
        <v>5</v>
      </c>
      <c r="AB2" s="1" t="s">
        <v>6</v>
      </c>
    </row>
    <row r="3" spans="1:28" x14ac:dyDescent="0.2">
      <c r="B3" s="1" t="s">
        <v>7</v>
      </c>
      <c r="C3" s="1" t="s">
        <v>7</v>
      </c>
      <c r="D3" s="1" t="s">
        <v>7</v>
      </c>
      <c r="E3" s="1" t="s">
        <v>7</v>
      </c>
      <c r="F3" s="1" t="s">
        <v>7</v>
      </c>
      <c r="G3" s="1" t="s">
        <v>7</v>
      </c>
      <c r="H3" s="1" t="s">
        <v>7</v>
      </c>
      <c r="L3" s="1" t="s">
        <v>7</v>
      </c>
      <c r="M3" s="1" t="s">
        <v>7</v>
      </c>
      <c r="N3" s="1" t="s">
        <v>7</v>
      </c>
      <c r="O3" s="1" t="s">
        <v>7</v>
      </c>
      <c r="P3" s="1" t="s">
        <v>7</v>
      </c>
      <c r="Q3" s="1" t="s">
        <v>7</v>
      </c>
      <c r="R3" s="1" t="s">
        <v>7</v>
      </c>
      <c r="V3" s="1" t="s">
        <v>7</v>
      </c>
      <c r="W3" s="1" t="s">
        <v>7</v>
      </c>
      <c r="X3" s="1" t="s">
        <v>7</v>
      </c>
      <c r="Y3" s="1" t="s">
        <v>7</v>
      </c>
      <c r="Z3" s="1" t="s">
        <v>7</v>
      </c>
      <c r="AA3" s="1" t="s">
        <v>7</v>
      </c>
      <c r="AB3" s="1" t="s">
        <v>7</v>
      </c>
    </row>
    <row r="4" spans="1:28" x14ac:dyDescent="0.2">
      <c r="A4" t="s">
        <v>8</v>
      </c>
      <c r="B4" s="1">
        <v>10</v>
      </c>
      <c r="K4" t="s">
        <v>8</v>
      </c>
      <c r="L4" s="1">
        <v>10</v>
      </c>
      <c r="M4" s="1"/>
      <c r="N4" s="1"/>
      <c r="O4" s="1"/>
      <c r="P4" s="1"/>
      <c r="Q4" s="1"/>
      <c r="R4" s="1"/>
      <c r="U4" t="s">
        <v>8</v>
      </c>
      <c r="V4" s="1">
        <v>10</v>
      </c>
      <c r="W4" s="1"/>
      <c r="X4" s="1"/>
      <c r="Y4" s="1"/>
      <c r="Z4" s="1"/>
      <c r="AA4" s="1"/>
      <c r="AB4" s="1"/>
    </row>
    <row r="5" spans="1:28" x14ac:dyDescent="0.2">
      <c r="A5" t="s">
        <v>9</v>
      </c>
      <c r="B5" s="1">
        <v>5</v>
      </c>
      <c r="C5" s="1">
        <v>5</v>
      </c>
      <c r="K5" t="s">
        <v>9</v>
      </c>
      <c r="L5" s="1">
        <v>5</v>
      </c>
      <c r="M5" s="1">
        <v>5</v>
      </c>
      <c r="N5" s="1"/>
      <c r="O5" s="1"/>
      <c r="P5" s="1"/>
      <c r="Q5" s="1"/>
      <c r="R5" s="1"/>
      <c r="U5" t="s">
        <v>9</v>
      </c>
      <c r="V5" s="1">
        <v>5</v>
      </c>
      <c r="W5" s="1">
        <v>5</v>
      </c>
      <c r="X5" s="1"/>
      <c r="Y5" s="1"/>
      <c r="Z5" s="1"/>
      <c r="AA5" s="1"/>
      <c r="AB5" s="1"/>
    </row>
    <row r="6" spans="1:28" x14ac:dyDescent="0.2">
      <c r="A6" t="s">
        <v>10</v>
      </c>
      <c r="B6" s="1">
        <v>6</v>
      </c>
      <c r="C6" s="1">
        <v>3</v>
      </c>
      <c r="K6" t="s">
        <v>10</v>
      </c>
      <c r="L6" s="1">
        <v>6</v>
      </c>
      <c r="M6" s="1">
        <v>3</v>
      </c>
      <c r="N6" s="1"/>
      <c r="O6" s="1"/>
      <c r="P6" s="1"/>
      <c r="Q6" s="1"/>
      <c r="R6" s="1"/>
      <c r="U6" t="s">
        <v>10</v>
      </c>
      <c r="V6" s="1">
        <v>6</v>
      </c>
      <c r="W6" s="1">
        <v>3</v>
      </c>
      <c r="X6" s="1"/>
      <c r="Y6" s="1"/>
      <c r="Z6" s="1"/>
      <c r="AA6" s="1"/>
      <c r="AB6" s="1"/>
    </row>
    <row r="7" spans="1:28" x14ac:dyDescent="0.2">
      <c r="A7" t="s">
        <v>11</v>
      </c>
      <c r="B7" s="1">
        <v>4</v>
      </c>
      <c r="C7" s="1">
        <v>1</v>
      </c>
      <c r="K7" t="s">
        <v>11</v>
      </c>
      <c r="L7" s="1">
        <v>4</v>
      </c>
      <c r="M7" s="1">
        <v>1</v>
      </c>
      <c r="N7" s="1"/>
      <c r="O7" s="1"/>
      <c r="P7" s="1"/>
      <c r="Q7" s="1"/>
      <c r="R7" s="1"/>
      <c r="U7" t="s">
        <v>11</v>
      </c>
      <c r="V7" s="1">
        <v>4</v>
      </c>
      <c r="W7" s="1">
        <v>1</v>
      </c>
      <c r="X7" s="1"/>
      <c r="Y7" s="1"/>
      <c r="Z7" s="1"/>
      <c r="AA7" s="1"/>
      <c r="AB7" s="1"/>
    </row>
    <row r="8" spans="1:28" x14ac:dyDescent="0.2">
      <c r="A8" t="s">
        <v>12</v>
      </c>
      <c r="C8" s="1">
        <v>5</v>
      </c>
      <c r="K8" t="s">
        <v>12</v>
      </c>
      <c r="L8" s="1"/>
      <c r="M8" s="1">
        <v>5</v>
      </c>
      <c r="N8" s="1"/>
      <c r="O8" s="1"/>
      <c r="P8" s="1"/>
      <c r="Q8" s="1"/>
      <c r="R8" s="1"/>
      <c r="U8" t="s">
        <v>12</v>
      </c>
      <c r="V8" s="1"/>
      <c r="W8" s="1">
        <v>5</v>
      </c>
      <c r="X8" s="1"/>
      <c r="Y8" s="1"/>
      <c r="Z8" s="1"/>
      <c r="AA8" s="1"/>
      <c r="AB8" s="1"/>
    </row>
    <row r="9" spans="1:28" x14ac:dyDescent="0.2">
      <c r="A9" t="s">
        <v>13</v>
      </c>
      <c r="C9" s="1">
        <v>5</v>
      </c>
      <c r="K9" t="s">
        <v>13</v>
      </c>
      <c r="L9" s="1"/>
      <c r="M9" s="1">
        <v>5</v>
      </c>
      <c r="N9" s="1"/>
      <c r="O9" s="1"/>
      <c r="P9" s="1"/>
      <c r="Q9" s="1"/>
      <c r="R9" s="1"/>
      <c r="U9" t="s">
        <v>13</v>
      </c>
      <c r="V9" s="1"/>
      <c r="W9" s="1">
        <v>5</v>
      </c>
      <c r="X9" s="1"/>
      <c r="Y9" s="1"/>
      <c r="Z9" s="1"/>
      <c r="AA9" s="1"/>
      <c r="AB9" s="1"/>
    </row>
    <row r="10" spans="1:28" x14ac:dyDescent="0.2">
      <c r="A10" t="s">
        <v>47</v>
      </c>
      <c r="C10" s="1">
        <v>3</v>
      </c>
      <c r="K10" t="s">
        <v>47</v>
      </c>
      <c r="L10" s="1"/>
      <c r="M10" s="1">
        <v>3</v>
      </c>
      <c r="N10" s="1"/>
      <c r="O10" s="1"/>
      <c r="P10" s="1"/>
      <c r="Q10" s="1"/>
      <c r="R10" s="1"/>
      <c r="U10" t="s">
        <v>47</v>
      </c>
      <c r="V10" s="1"/>
      <c r="W10" s="1">
        <v>3</v>
      </c>
      <c r="X10" s="1"/>
      <c r="Y10" s="1"/>
      <c r="Z10" s="1"/>
      <c r="AA10" s="1"/>
      <c r="AB10" s="1"/>
    </row>
    <row r="11" spans="1:28" x14ac:dyDescent="0.2">
      <c r="A11" t="s">
        <v>14</v>
      </c>
      <c r="C11" s="1">
        <v>5</v>
      </c>
      <c r="K11" t="s">
        <v>14</v>
      </c>
      <c r="L11" s="1"/>
      <c r="M11" s="1">
        <v>5</v>
      </c>
      <c r="N11" s="1"/>
      <c r="O11" s="1"/>
      <c r="P11" s="1"/>
      <c r="Q11" s="1"/>
      <c r="R11" s="1"/>
      <c r="U11" t="s">
        <v>14</v>
      </c>
      <c r="V11" s="1"/>
      <c r="W11" s="1">
        <v>5</v>
      </c>
      <c r="X11" s="1"/>
      <c r="Y11" s="1"/>
      <c r="Z11" s="1"/>
      <c r="AA11" s="1"/>
      <c r="AB11" s="1"/>
    </row>
    <row r="12" spans="1:28" x14ac:dyDescent="0.2">
      <c r="A12" t="s">
        <v>15</v>
      </c>
      <c r="C12" s="1">
        <v>2</v>
      </c>
      <c r="D12" s="1">
        <v>1</v>
      </c>
      <c r="K12" t="s">
        <v>15</v>
      </c>
      <c r="L12" s="1"/>
      <c r="M12" s="1">
        <v>2</v>
      </c>
      <c r="N12" s="1">
        <v>1</v>
      </c>
      <c r="O12" s="1"/>
      <c r="P12" s="1"/>
      <c r="Q12" s="1"/>
      <c r="R12" s="1"/>
      <c r="U12" t="s">
        <v>15</v>
      </c>
      <c r="V12" s="1"/>
      <c r="W12" s="1">
        <v>2</v>
      </c>
      <c r="X12" s="1">
        <v>1</v>
      </c>
      <c r="Y12" s="1"/>
      <c r="Z12" s="1"/>
      <c r="AA12" s="1"/>
      <c r="AB12" s="1"/>
    </row>
    <row r="13" spans="1:28" x14ac:dyDescent="0.2">
      <c r="A13" t="s">
        <v>16</v>
      </c>
      <c r="D13" s="1">
        <v>6</v>
      </c>
      <c r="K13" t="s">
        <v>16</v>
      </c>
      <c r="L13" s="1"/>
      <c r="M13" s="1"/>
      <c r="N13" s="1">
        <v>6</v>
      </c>
      <c r="O13" s="1"/>
      <c r="P13" s="1"/>
      <c r="Q13" s="1"/>
      <c r="R13" s="1"/>
      <c r="U13" t="s">
        <v>16</v>
      </c>
      <c r="V13" s="1"/>
      <c r="W13" s="1"/>
      <c r="X13" s="1">
        <v>6</v>
      </c>
      <c r="Y13" s="1"/>
      <c r="Z13" s="1"/>
      <c r="AA13" s="1"/>
      <c r="AB13" s="1"/>
    </row>
    <row r="14" spans="1:28" x14ac:dyDescent="0.2">
      <c r="A14" t="s">
        <v>45</v>
      </c>
      <c r="D14" s="1">
        <v>5</v>
      </c>
      <c r="K14" t="s">
        <v>45</v>
      </c>
      <c r="L14" s="1"/>
      <c r="M14" s="1"/>
      <c r="N14" s="1">
        <v>5</v>
      </c>
      <c r="O14" s="1"/>
      <c r="P14" s="1"/>
      <c r="Q14" s="1"/>
      <c r="R14" s="1"/>
      <c r="U14" t="s">
        <v>45</v>
      </c>
      <c r="V14" s="1"/>
      <c r="W14" s="1"/>
      <c r="X14" s="1">
        <v>5</v>
      </c>
      <c r="Y14" s="1"/>
      <c r="Z14" s="1"/>
      <c r="AA14" s="1"/>
      <c r="AB14" s="1"/>
    </row>
    <row r="15" spans="1:28" x14ac:dyDescent="0.2">
      <c r="A15" t="s">
        <v>17</v>
      </c>
      <c r="D15" s="1">
        <v>5</v>
      </c>
      <c r="K15" t="s">
        <v>17</v>
      </c>
      <c r="L15" s="1"/>
      <c r="M15" s="1"/>
      <c r="N15" s="1">
        <v>5</v>
      </c>
      <c r="O15" s="1"/>
      <c r="P15" s="1"/>
      <c r="Q15" s="1"/>
      <c r="R15" s="1"/>
      <c r="U15" t="s">
        <v>17</v>
      </c>
      <c r="V15" s="1"/>
      <c r="W15" s="1"/>
      <c r="X15" s="1">
        <v>5</v>
      </c>
      <c r="Y15" s="1"/>
      <c r="Z15" s="1"/>
      <c r="AA15" s="1"/>
      <c r="AB15" s="1"/>
    </row>
    <row r="16" spans="1:28" x14ac:dyDescent="0.2">
      <c r="A16" t="s">
        <v>18</v>
      </c>
      <c r="D16" s="1">
        <v>3</v>
      </c>
      <c r="E16" s="1">
        <v>2</v>
      </c>
      <c r="K16" t="s">
        <v>18</v>
      </c>
      <c r="L16" s="1"/>
      <c r="M16" s="1"/>
      <c r="N16" s="1">
        <v>3</v>
      </c>
      <c r="O16" s="1">
        <v>2</v>
      </c>
      <c r="P16" s="1"/>
      <c r="Q16" s="1"/>
      <c r="R16" s="1"/>
      <c r="U16" t="s">
        <v>18</v>
      </c>
      <c r="V16" s="1"/>
      <c r="W16" s="1"/>
      <c r="X16" s="1">
        <v>3</v>
      </c>
      <c r="Y16" s="1">
        <v>2</v>
      </c>
      <c r="Z16" s="1"/>
      <c r="AA16" s="1"/>
      <c r="AB16" s="1"/>
    </row>
    <row r="17" spans="1:28" x14ac:dyDescent="0.2">
      <c r="A17" t="s">
        <v>19</v>
      </c>
      <c r="D17" s="1">
        <v>5</v>
      </c>
      <c r="K17" t="s">
        <v>19</v>
      </c>
      <c r="L17" s="1"/>
      <c r="M17" s="1"/>
      <c r="N17" s="1">
        <v>5</v>
      </c>
      <c r="O17" s="1"/>
      <c r="P17" s="1"/>
      <c r="Q17" s="1"/>
      <c r="R17" s="1"/>
      <c r="U17" t="s">
        <v>19</v>
      </c>
      <c r="V17" s="1"/>
      <c r="W17" s="1"/>
      <c r="X17" s="1">
        <v>5</v>
      </c>
      <c r="Y17" s="1"/>
      <c r="Z17" s="1"/>
      <c r="AA17" s="1"/>
      <c r="AB17" s="1"/>
    </row>
    <row r="18" spans="1:28" x14ac:dyDescent="0.2">
      <c r="A18" t="s">
        <v>46</v>
      </c>
      <c r="F18" s="1">
        <v>5</v>
      </c>
      <c r="K18" t="s">
        <v>46</v>
      </c>
      <c r="L18" s="1"/>
      <c r="M18" s="1"/>
      <c r="N18" s="1"/>
      <c r="O18" s="1"/>
      <c r="P18" s="1">
        <v>5</v>
      </c>
      <c r="Q18" s="1"/>
      <c r="R18" s="1"/>
      <c r="U18" t="s">
        <v>46</v>
      </c>
      <c r="V18" s="1"/>
      <c r="W18" s="1"/>
      <c r="X18" s="1"/>
      <c r="Y18" s="1"/>
      <c r="Z18" s="1">
        <v>5</v>
      </c>
      <c r="AA18" s="1"/>
      <c r="AB18" s="1"/>
    </row>
    <row r="19" spans="1:28" x14ac:dyDescent="0.2">
      <c r="A19" t="s">
        <v>20</v>
      </c>
      <c r="D19" s="1">
        <v>5</v>
      </c>
      <c r="K19" t="s">
        <v>20</v>
      </c>
      <c r="L19" s="1"/>
      <c r="M19" s="1"/>
      <c r="N19" s="1">
        <v>5</v>
      </c>
      <c r="O19" s="1"/>
      <c r="P19" s="1"/>
      <c r="Q19" s="1"/>
      <c r="R19" s="1"/>
      <c r="U19" t="s">
        <v>20</v>
      </c>
      <c r="V19" s="1"/>
      <c r="W19" s="1"/>
      <c r="X19" s="1">
        <v>5</v>
      </c>
      <c r="Y19" s="1"/>
      <c r="Z19" s="1"/>
      <c r="AA19" s="1"/>
      <c r="AB19" s="1"/>
    </row>
    <row r="20" spans="1:28" x14ac:dyDescent="0.2">
      <c r="A20" t="s">
        <v>21</v>
      </c>
      <c r="E20" s="1">
        <v>4</v>
      </c>
      <c r="K20" t="s">
        <v>21</v>
      </c>
      <c r="L20" s="1"/>
      <c r="M20" s="1"/>
      <c r="N20" s="1"/>
      <c r="O20" s="1">
        <v>4</v>
      </c>
      <c r="P20" s="1"/>
      <c r="Q20" s="1"/>
      <c r="R20" s="1"/>
      <c r="U20" t="s">
        <v>21</v>
      </c>
      <c r="V20" s="1"/>
      <c r="W20" s="1"/>
      <c r="X20" s="1"/>
      <c r="Y20" s="1">
        <v>4</v>
      </c>
      <c r="Z20" s="1"/>
      <c r="AA20" s="1"/>
      <c r="AB20" s="1"/>
    </row>
    <row r="21" spans="1:28" x14ac:dyDescent="0.2">
      <c r="A21" t="s">
        <v>22</v>
      </c>
      <c r="F21" s="1">
        <v>5</v>
      </c>
      <c r="K21" t="s">
        <v>22</v>
      </c>
      <c r="L21" s="1"/>
      <c r="M21" s="1"/>
      <c r="N21" s="1"/>
      <c r="O21" s="1"/>
      <c r="P21" s="1">
        <v>5</v>
      </c>
      <c r="Q21" s="1"/>
      <c r="R21" s="1"/>
      <c r="U21" t="s">
        <v>22</v>
      </c>
      <c r="V21" s="1"/>
      <c r="W21" s="1"/>
      <c r="X21" s="1"/>
      <c r="Y21" s="1"/>
      <c r="Z21" s="1">
        <v>5</v>
      </c>
      <c r="AA21" s="1"/>
      <c r="AB21" s="1"/>
    </row>
    <row r="22" spans="1:28" x14ac:dyDescent="0.2">
      <c r="A22" t="s">
        <v>23</v>
      </c>
      <c r="G22" s="1">
        <v>3</v>
      </c>
      <c r="K22" t="s">
        <v>23</v>
      </c>
      <c r="L22" s="1"/>
      <c r="M22" s="1"/>
      <c r="N22" s="1"/>
      <c r="O22" s="1"/>
      <c r="P22" s="1"/>
      <c r="Q22" s="1">
        <v>3</v>
      </c>
      <c r="R22" s="1"/>
      <c r="U22" t="s">
        <v>23</v>
      </c>
      <c r="V22" s="1"/>
      <c r="W22" s="1"/>
      <c r="X22" s="1"/>
      <c r="Y22" s="1"/>
      <c r="Z22" s="1"/>
      <c r="AA22" s="1">
        <v>3</v>
      </c>
      <c r="AB22" s="1"/>
    </row>
    <row r="23" spans="1:28" x14ac:dyDescent="0.2">
      <c r="A23" t="s">
        <v>24</v>
      </c>
      <c r="G23" s="1">
        <v>3</v>
      </c>
      <c r="K23" t="s">
        <v>24</v>
      </c>
      <c r="L23" s="1"/>
      <c r="M23" s="1"/>
      <c r="N23" s="1"/>
      <c r="O23" s="1"/>
      <c r="P23" s="1"/>
      <c r="Q23" s="1">
        <v>3</v>
      </c>
      <c r="R23" s="1"/>
      <c r="U23" t="s">
        <v>24</v>
      </c>
      <c r="V23" s="1"/>
      <c r="W23" s="1"/>
      <c r="X23" s="1"/>
      <c r="Y23" s="1"/>
      <c r="Z23" s="1"/>
      <c r="AA23" s="1">
        <v>3</v>
      </c>
      <c r="AB23" s="1"/>
    </row>
    <row r="24" spans="1:28" x14ac:dyDescent="0.2">
      <c r="A24" t="s">
        <v>52</v>
      </c>
      <c r="B24" s="1">
        <f>SUM(B4:B23)</f>
        <v>25</v>
      </c>
      <c r="C24" s="1">
        <f t="shared" ref="C24:H24" si="0">SUM(C4:C23)</f>
        <v>29</v>
      </c>
      <c r="D24" s="1">
        <f t="shared" si="0"/>
        <v>30</v>
      </c>
      <c r="E24" s="1">
        <f t="shared" si="0"/>
        <v>6</v>
      </c>
      <c r="F24" s="1">
        <f t="shared" si="0"/>
        <v>10</v>
      </c>
      <c r="G24" s="1">
        <f t="shared" si="0"/>
        <v>6</v>
      </c>
      <c r="H24" s="1">
        <f t="shared" si="0"/>
        <v>0</v>
      </c>
      <c r="K24" t="s">
        <v>52</v>
      </c>
      <c r="L24" s="1">
        <f>SUM(L4:L23)</f>
        <v>25</v>
      </c>
      <c r="M24" s="1">
        <f t="shared" ref="M24" si="1">SUM(M4:M23)</f>
        <v>29</v>
      </c>
      <c r="N24" s="1">
        <f t="shared" ref="N24" si="2">SUM(N4:N23)</f>
        <v>30</v>
      </c>
      <c r="O24" s="1">
        <f t="shared" ref="O24" si="3">SUM(O4:O23)</f>
        <v>6</v>
      </c>
      <c r="P24" s="1">
        <f t="shared" ref="P24" si="4">SUM(P4:P23)</f>
        <v>10</v>
      </c>
      <c r="Q24" s="1">
        <f t="shared" ref="Q24" si="5">SUM(Q4:Q23)</f>
        <v>6</v>
      </c>
      <c r="R24" s="1">
        <f t="shared" ref="R24" si="6">SUM(R4:R23)</f>
        <v>0</v>
      </c>
      <c r="U24" t="s">
        <v>52</v>
      </c>
      <c r="V24" s="1">
        <f>SUM(V4:V23)</f>
        <v>25</v>
      </c>
      <c r="W24" s="1">
        <f t="shared" ref="W24" si="7">SUM(W4:W23)</f>
        <v>29</v>
      </c>
      <c r="X24" s="1">
        <f t="shared" ref="X24" si="8">SUM(X4:X23)</f>
        <v>30</v>
      </c>
      <c r="Y24" s="1">
        <f t="shared" ref="Y24" si="9">SUM(Y4:Y23)</f>
        <v>6</v>
      </c>
      <c r="Z24" s="1">
        <f t="shared" ref="Z24" si="10">SUM(Z4:Z23)</f>
        <v>10</v>
      </c>
      <c r="AA24" s="1">
        <f t="shared" ref="AA24" si="11">SUM(AA4:AA23)</f>
        <v>6</v>
      </c>
      <c r="AB24" s="1">
        <f t="shared" ref="AB24" si="12">SUM(AB4:AB23)</f>
        <v>0</v>
      </c>
    </row>
    <row r="25" spans="1:28" ht="7" customHeight="1" x14ac:dyDescent="0.2">
      <c r="L25" s="1"/>
      <c r="M25" s="1"/>
      <c r="N25" s="1"/>
      <c r="O25" s="1"/>
      <c r="P25" s="1"/>
      <c r="Q25" s="1"/>
      <c r="R25" s="1"/>
      <c r="V25" s="1"/>
      <c r="W25" s="1"/>
      <c r="X25" s="1"/>
      <c r="Y25" s="1"/>
      <c r="Z25" s="1"/>
      <c r="AA25" s="1"/>
      <c r="AB25" s="1"/>
    </row>
    <row r="26" spans="1:28" x14ac:dyDescent="0.2">
      <c r="A26" s="4" t="s">
        <v>42</v>
      </c>
      <c r="K26" s="7" t="s">
        <v>42</v>
      </c>
      <c r="L26" s="8"/>
      <c r="M26" s="8"/>
      <c r="N26" s="8"/>
      <c r="O26" s="8"/>
      <c r="P26" s="8"/>
      <c r="Q26" s="8"/>
      <c r="R26" s="8"/>
      <c r="U26" s="7" t="s">
        <v>42</v>
      </c>
      <c r="V26" s="8"/>
      <c r="W26" s="8"/>
      <c r="X26" s="8"/>
      <c r="Y26" s="8"/>
      <c r="Z26" s="8"/>
      <c r="AA26" s="8"/>
      <c r="AB26" s="8"/>
    </row>
    <row r="27" spans="1:28" x14ac:dyDescent="0.2">
      <c r="A27" s="4" t="s">
        <v>25</v>
      </c>
      <c r="B27" s="5"/>
      <c r="C27" s="5"/>
      <c r="D27" s="5"/>
      <c r="E27" s="5">
        <v>5</v>
      </c>
      <c r="F27" s="5"/>
      <c r="G27" s="5"/>
      <c r="H27" s="5"/>
      <c r="K27" s="4" t="s">
        <v>25</v>
      </c>
      <c r="L27" s="5"/>
      <c r="M27" s="5"/>
      <c r="N27" s="5"/>
      <c r="O27" s="5">
        <v>5</v>
      </c>
      <c r="P27" s="5"/>
      <c r="Q27" s="5"/>
      <c r="R27" s="5"/>
      <c r="U27" s="7" t="s">
        <v>25</v>
      </c>
      <c r="V27" s="8"/>
      <c r="W27" s="8"/>
      <c r="X27" s="8"/>
      <c r="Y27" s="8">
        <v>5</v>
      </c>
      <c r="Z27" s="8"/>
      <c r="AA27" s="8"/>
      <c r="AB27" s="8"/>
    </row>
    <row r="28" spans="1:28" x14ac:dyDescent="0.2">
      <c r="A28" s="4" t="s">
        <v>26</v>
      </c>
      <c r="B28" s="5"/>
      <c r="C28" s="5"/>
      <c r="D28" s="5"/>
      <c r="E28" s="5">
        <v>4</v>
      </c>
      <c r="F28" s="5">
        <v>3</v>
      </c>
      <c r="G28" s="5"/>
      <c r="K28" s="4" t="s">
        <v>26</v>
      </c>
      <c r="L28" s="5"/>
      <c r="M28" s="5"/>
      <c r="N28" s="5"/>
      <c r="O28" s="5">
        <v>4</v>
      </c>
      <c r="P28" s="5">
        <v>3</v>
      </c>
      <c r="Q28" s="5"/>
      <c r="R28" s="8"/>
      <c r="U28" s="7" t="s">
        <v>26</v>
      </c>
      <c r="V28" s="8"/>
      <c r="W28" s="8"/>
      <c r="X28" s="8"/>
      <c r="Y28" s="8">
        <v>4</v>
      </c>
      <c r="Z28" s="8">
        <v>3</v>
      </c>
      <c r="AA28" s="8"/>
      <c r="AB28" s="8"/>
    </row>
    <row r="29" spans="1:28" x14ac:dyDescent="0.2">
      <c r="A29" s="4" t="s">
        <v>27</v>
      </c>
      <c r="B29" s="5"/>
      <c r="C29" s="5"/>
      <c r="D29" s="5"/>
      <c r="E29" s="5"/>
      <c r="F29" s="5">
        <v>5</v>
      </c>
      <c r="G29" s="5"/>
      <c r="H29" s="5"/>
      <c r="K29" s="7" t="s">
        <v>27</v>
      </c>
      <c r="L29" s="8"/>
      <c r="M29" s="8"/>
      <c r="N29" s="8"/>
      <c r="O29" s="8"/>
      <c r="P29" s="8">
        <v>5</v>
      </c>
      <c r="Q29" s="8"/>
      <c r="R29" s="8"/>
      <c r="U29" s="4" t="s">
        <v>27</v>
      </c>
      <c r="V29" s="5"/>
      <c r="W29" s="5"/>
      <c r="X29" s="5"/>
      <c r="Y29" s="5"/>
      <c r="Z29" s="5">
        <v>5</v>
      </c>
      <c r="AA29" s="5"/>
      <c r="AB29" s="8"/>
    </row>
    <row r="30" spans="1:28" x14ac:dyDescent="0.2">
      <c r="A30" s="4" t="s">
        <v>28</v>
      </c>
      <c r="B30" s="5"/>
      <c r="C30" s="5"/>
      <c r="D30" s="5"/>
      <c r="E30" s="5"/>
      <c r="F30" s="5">
        <v>4</v>
      </c>
      <c r="G30" s="5">
        <v>3</v>
      </c>
      <c r="H30" s="5"/>
      <c r="K30" s="4" t="s">
        <v>28</v>
      </c>
      <c r="L30" s="5"/>
      <c r="M30" s="5"/>
      <c r="N30" s="5"/>
      <c r="O30" s="5"/>
      <c r="P30" s="5">
        <v>4</v>
      </c>
      <c r="Q30" s="5">
        <v>3</v>
      </c>
      <c r="R30" s="5"/>
      <c r="U30" s="7" t="s">
        <v>28</v>
      </c>
      <c r="V30" s="8"/>
      <c r="W30" s="8"/>
      <c r="X30" s="8"/>
      <c r="Y30" s="8"/>
      <c r="Z30" s="8">
        <v>4</v>
      </c>
      <c r="AA30" s="8">
        <v>3</v>
      </c>
      <c r="AB30" s="8"/>
    </row>
    <row r="31" spans="1:28" x14ac:dyDescent="0.2">
      <c r="A31" s="4" t="s">
        <v>29</v>
      </c>
      <c r="B31" s="5"/>
      <c r="C31" s="5"/>
      <c r="D31" s="5"/>
      <c r="E31" s="5"/>
      <c r="F31" s="5"/>
      <c r="G31" s="5">
        <v>3</v>
      </c>
      <c r="H31" s="5"/>
      <c r="K31" s="4" t="s">
        <v>29</v>
      </c>
      <c r="L31" s="5"/>
      <c r="M31" s="5"/>
      <c r="N31" s="5"/>
      <c r="O31" s="5"/>
      <c r="P31" s="5"/>
      <c r="Q31" s="5">
        <v>3</v>
      </c>
      <c r="R31" s="5"/>
      <c r="U31" s="7" t="s">
        <v>29</v>
      </c>
      <c r="V31" s="8"/>
      <c r="W31" s="8"/>
      <c r="X31" s="8"/>
      <c r="Y31" s="8"/>
      <c r="Z31" s="8"/>
      <c r="AA31" s="8">
        <v>3</v>
      </c>
      <c r="AB31" s="8"/>
    </row>
    <row r="32" spans="1:28" x14ac:dyDescent="0.2">
      <c r="A32" s="4" t="s">
        <v>30</v>
      </c>
      <c r="B32" s="5"/>
      <c r="C32" s="5"/>
      <c r="D32" s="5"/>
      <c r="E32" s="5"/>
      <c r="F32" s="5"/>
      <c r="G32" s="5">
        <v>5</v>
      </c>
      <c r="H32" s="5"/>
      <c r="K32" s="4" t="s">
        <v>30</v>
      </c>
      <c r="L32" s="5"/>
      <c r="M32" s="5"/>
      <c r="N32" s="5"/>
      <c r="O32" s="5"/>
      <c r="P32" s="5"/>
      <c r="Q32" s="5">
        <v>5</v>
      </c>
      <c r="R32" s="5"/>
      <c r="U32" s="4" t="s">
        <v>30</v>
      </c>
      <c r="V32" s="5"/>
      <c r="W32" s="5"/>
      <c r="X32" s="5"/>
      <c r="Y32" s="5"/>
      <c r="Z32" s="5"/>
      <c r="AA32" s="5">
        <v>5</v>
      </c>
      <c r="AB32" s="8"/>
    </row>
    <row r="33" spans="1:28" ht="6" customHeight="1" x14ac:dyDescent="0.2">
      <c r="K33" s="7"/>
      <c r="L33" s="8"/>
      <c r="M33" s="8"/>
      <c r="N33" s="8"/>
      <c r="O33" s="8"/>
      <c r="P33" s="8"/>
      <c r="Q33" s="8"/>
      <c r="R33" s="8"/>
      <c r="U33" s="7"/>
      <c r="V33" s="8"/>
      <c r="W33" s="8"/>
      <c r="X33" s="8"/>
      <c r="Y33" s="8"/>
      <c r="Z33" s="8"/>
      <c r="AA33" s="8"/>
      <c r="AB33" s="8"/>
    </row>
    <row r="34" spans="1:28" x14ac:dyDescent="0.2">
      <c r="A34" t="s">
        <v>43</v>
      </c>
      <c r="K34" s="7" t="s">
        <v>43</v>
      </c>
      <c r="L34" s="8"/>
      <c r="M34" s="8"/>
      <c r="N34" s="8"/>
      <c r="O34" s="8"/>
      <c r="P34" s="8"/>
      <c r="Q34" s="8"/>
      <c r="R34" s="8"/>
      <c r="U34" s="7" t="s">
        <v>43</v>
      </c>
      <c r="V34" s="8"/>
      <c r="W34" s="8"/>
      <c r="X34" s="8"/>
      <c r="Y34" s="8"/>
      <c r="Z34" s="8"/>
      <c r="AA34" s="8"/>
      <c r="AB34" s="8"/>
    </row>
    <row r="35" spans="1:28" x14ac:dyDescent="0.2">
      <c r="A35" t="s">
        <v>31</v>
      </c>
      <c r="E35" s="1">
        <v>7</v>
      </c>
      <c r="K35" s="4" t="s">
        <v>31</v>
      </c>
      <c r="L35" s="5"/>
      <c r="M35" s="5"/>
      <c r="N35" s="5"/>
      <c r="O35" s="5">
        <v>7</v>
      </c>
      <c r="P35" s="5"/>
      <c r="Q35" s="5"/>
      <c r="R35" s="5"/>
      <c r="U35" s="7" t="s">
        <v>31</v>
      </c>
      <c r="V35" s="8"/>
      <c r="W35" s="8"/>
      <c r="X35" s="8"/>
      <c r="Y35" s="8">
        <v>7</v>
      </c>
      <c r="Z35" s="8"/>
      <c r="AA35" s="8"/>
      <c r="AB35" s="8"/>
    </row>
    <row r="36" spans="1:28" x14ac:dyDescent="0.2">
      <c r="A36" t="s">
        <v>32</v>
      </c>
      <c r="E36" s="1">
        <v>5</v>
      </c>
      <c r="F36" s="1">
        <v>7</v>
      </c>
      <c r="K36" s="4" t="s">
        <v>32</v>
      </c>
      <c r="L36" s="5"/>
      <c r="M36" s="5"/>
      <c r="N36" s="5"/>
      <c r="O36" s="5">
        <v>5</v>
      </c>
      <c r="P36" s="5">
        <v>7</v>
      </c>
      <c r="Q36" s="5"/>
      <c r="R36" s="5"/>
      <c r="U36" s="7" t="s">
        <v>32</v>
      </c>
      <c r="V36" s="8"/>
      <c r="W36" s="8"/>
      <c r="X36" s="8"/>
      <c r="Y36" s="8">
        <v>5</v>
      </c>
      <c r="Z36" s="8">
        <v>7</v>
      </c>
      <c r="AA36" s="8"/>
      <c r="AB36" s="8"/>
    </row>
    <row r="37" spans="1:28" x14ac:dyDescent="0.2">
      <c r="A37" t="s">
        <v>33</v>
      </c>
      <c r="E37" s="1">
        <v>4</v>
      </c>
      <c r="F37" s="1">
        <v>3</v>
      </c>
      <c r="K37" s="4" t="s">
        <v>33</v>
      </c>
      <c r="L37" s="5"/>
      <c r="M37" s="5"/>
      <c r="N37" s="5"/>
      <c r="O37" s="5">
        <v>4</v>
      </c>
      <c r="P37" s="5">
        <v>3</v>
      </c>
      <c r="Q37" s="5"/>
      <c r="R37" s="5"/>
      <c r="U37" s="7" t="s">
        <v>33</v>
      </c>
      <c r="V37" s="8"/>
      <c r="W37" s="8"/>
      <c r="X37" s="8"/>
      <c r="Y37" s="8">
        <v>4</v>
      </c>
      <c r="Z37" s="8">
        <v>3</v>
      </c>
      <c r="AA37" s="8"/>
      <c r="AB37" s="8"/>
    </row>
    <row r="38" spans="1:28" x14ac:dyDescent="0.2">
      <c r="A38" t="s">
        <v>26</v>
      </c>
      <c r="E38" s="1">
        <v>4</v>
      </c>
      <c r="F38" s="1">
        <v>3</v>
      </c>
      <c r="K38" s="4" t="s">
        <v>26</v>
      </c>
      <c r="L38" s="5"/>
      <c r="M38" s="5"/>
      <c r="N38" s="5"/>
      <c r="O38" s="5">
        <v>4</v>
      </c>
      <c r="P38" s="5">
        <v>3</v>
      </c>
      <c r="Q38" s="5"/>
      <c r="R38" s="5"/>
      <c r="U38" s="7" t="s">
        <v>26</v>
      </c>
      <c r="V38" s="8"/>
      <c r="W38" s="8"/>
      <c r="X38" s="8"/>
      <c r="Y38" s="8">
        <v>4</v>
      </c>
      <c r="Z38" s="8">
        <v>3</v>
      </c>
      <c r="AA38" s="8"/>
      <c r="AB38" s="8"/>
    </row>
    <row r="39" spans="1:28" x14ac:dyDescent="0.2">
      <c r="A39" s="4" t="s">
        <v>34</v>
      </c>
      <c r="B39" s="5"/>
      <c r="C39" s="5"/>
      <c r="D39" s="5"/>
      <c r="E39" s="5"/>
      <c r="F39" s="5">
        <v>3</v>
      </c>
      <c r="G39" s="5"/>
      <c r="H39" s="5"/>
      <c r="K39" s="4" t="s">
        <v>34</v>
      </c>
      <c r="L39" s="5"/>
      <c r="M39" s="5"/>
      <c r="N39" s="5"/>
      <c r="O39" s="5"/>
      <c r="P39" s="5">
        <v>3</v>
      </c>
      <c r="Q39" s="5"/>
      <c r="R39" s="5"/>
      <c r="U39" s="7" t="s">
        <v>34</v>
      </c>
      <c r="V39" s="8"/>
      <c r="W39" s="8"/>
      <c r="X39" s="8"/>
      <c r="Y39" s="8"/>
      <c r="Z39" s="8">
        <v>3</v>
      </c>
      <c r="AA39" s="8"/>
      <c r="AB39" s="8"/>
    </row>
    <row r="40" spans="1:28" x14ac:dyDescent="0.2">
      <c r="A40" t="s">
        <v>29</v>
      </c>
      <c r="G40" s="1">
        <v>3</v>
      </c>
      <c r="K40" s="4" t="s">
        <v>29</v>
      </c>
      <c r="L40" s="5"/>
      <c r="M40" s="5"/>
      <c r="N40" s="5"/>
      <c r="O40" s="5"/>
      <c r="P40" s="5"/>
      <c r="Q40" s="5">
        <v>3</v>
      </c>
      <c r="R40" s="5"/>
      <c r="U40" s="7" t="s">
        <v>29</v>
      </c>
      <c r="V40" s="8"/>
      <c r="W40" s="8"/>
      <c r="X40" s="8"/>
      <c r="Y40" s="8"/>
      <c r="Z40" s="8"/>
      <c r="AA40" s="8">
        <v>3</v>
      </c>
      <c r="AB40" s="8"/>
    </row>
    <row r="41" spans="1:28" ht="6" customHeight="1" x14ac:dyDescent="0.2">
      <c r="K41" s="7"/>
      <c r="L41" s="8"/>
      <c r="M41" s="8"/>
      <c r="N41" s="8"/>
      <c r="O41" s="8"/>
      <c r="P41" s="8"/>
      <c r="Q41" s="8"/>
      <c r="R41" s="8"/>
      <c r="U41" s="7"/>
      <c r="V41" s="8"/>
      <c r="W41" s="8"/>
      <c r="X41" s="8"/>
      <c r="Y41" s="8"/>
      <c r="Z41" s="8"/>
      <c r="AA41" s="8"/>
      <c r="AB41" s="8"/>
    </row>
    <row r="42" spans="1:28" x14ac:dyDescent="0.2">
      <c r="A42" t="s">
        <v>44</v>
      </c>
      <c r="K42" s="7" t="s">
        <v>44</v>
      </c>
      <c r="L42" s="8"/>
      <c r="M42" s="8"/>
      <c r="N42" s="8"/>
      <c r="O42" s="8"/>
      <c r="P42" s="8"/>
      <c r="Q42" s="8"/>
      <c r="R42" s="8"/>
      <c r="U42" s="7" t="s">
        <v>44</v>
      </c>
      <c r="V42" s="8"/>
      <c r="W42" s="5"/>
      <c r="X42" s="8"/>
      <c r="Y42" s="8"/>
      <c r="Z42" s="8"/>
      <c r="AA42" s="8"/>
      <c r="AB42" s="8"/>
    </row>
    <row r="43" spans="1:28" x14ac:dyDescent="0.2">
      <c r="A43" s="4" t="s">
        <v>35</v>
      </c>
      <c r="B43" s="5"/>
      <c r="C43" s="5"/>
      <c r="D43" s="5"/>
      <c r="E43" s="5">
        <v>6</v>
      </c>
      <c r="F43" s="5"/>
      <c r="G43" s="5"/>
      <c r="H43" s="5"/>
      <c r="K43" s="7" t="s">
        <v>35</v>
      </c>
      <c r="L43" s="8"/>
      <c r="M43" s="8"/>
      <c r="N43" s="8"/>
      <c r="O43" s="8">
        <v>6</v>
      </c>
      <c r="P43" s="8"/>
      <c r="Q43" s="8"/>
      <c r="R43" s="8"/>
      <c r="U43" s="4" t="s">
        <v>35</v>
      </c>
      <c r="V43" s="5"/>
      <c r="W43" s="5"/>
      <c r="X43" s="5"/>
      <c r="Y43" s="5">
        <v>6</v>
      </c>
      <c r="Z43" s="5"/>
      <c r="AA43" s="5"/>
      <c r="AB43" s="5"/>
    </row>
    <row r="44" spans="1:28" x14ac:dyDescent="0.2">
      <c r="A44" s="4" t="s">
        <v>36</v>
      </c>
      <c r="B44" s="5"/>
      <c r="C44" s="5"/>
      <c r="D44" s="5"/>
      <c r="E44" s="5">
        <v>5</v>
      </c>
      <c r="F44" s="5"/>
      <c r="G44" s="5"/>
      <c r="H44" s="5"/>
      <c r="K44" s="7" t="s">
        <v>36</v>
      </c>
      <c r="L44" s="8"/>
      <c r="M44" s="8"/>
      <c r="N44" s="8"/>
      <c r="O44" s="8">
        <v>5</v>
      </c>
      <c r="P44" s="8"/>
      <c r="Q44" s="8"/>
      <c r="R44" s="8"/>
      <c r="U44" s="4" t="s">
        <v>36</v>
      </c>
      <c r="V44" s="5"/>
      <c r="W44" s="5"/>
      <c r="X44" s="5"/>
      <c r="Y44" s="5">
        <v>5</v>
      </c>
      <c r="Z44" s="5"/>
      <c r="AA44" s="5"/>
      <c r="AB44" s="5"/>
    </row>
    <row r="45" spans="1:28" x14ac:dyDescent="0.2">
      <c r="A45" s="4" t="s">
        <v>51</v>
      </c>
      <c r="B45" s="5"/>
      <c r="C45" s="5"/>
      <c r="D45" s="5"/>
      <c r="E45" s="5">
        <v>5</v>
      </c>
      <c r="F45" s="5">
        <v>2</v>
      </c>
      <c r="G45" s="5"/>
      <c r="H45" s="3"/>
      <c r="K45" s="7" t="s">
        <v>51</v>
      </c>
      <c r="L45" s="8"/>
      <c r="M45" s="8"/>
      <c r="N45" s="8"/>
      <c r="O45" s="8">
        <v>5</v>
      </c>
      <c r="P45" s="8">
        <v>2</v>
      </c>
      <c r="Q45" s="8"/>
      <c r="R45" s="8"/>
      <c r="U45" s="4" t="s">
        <v>51</v>
      </c>
      <c r="V45" s="5"/>
      <c r="W45" s="5"/>
      <c r="X45" s="5"/>
      <c r="Y45" s="5">
        <v>5</v>
      </c>
      <c r="Z45" s="5">
        <v>2</v>
      </c>
      <c r="AA45" s="5"/>
      <c r="AB45" s="5"/>
    </row>
    <row r="46" spans="1:28" x14ac:dyDescent="0.2">
      <c r="A46" t="s">
        <v>37</v>
      </c>
      <c r="F46" s="1">
        <v>5</v>
      </c>
      <c r="K46" s="7" t="s">
        <v>37</v>
      </c>
      <c r="L46" s="8"/>
      <c r="M46" s="8"/>
      <c r="N46" s="8"/>
      <c r="O46" s="8"/>
      <c r="P46" s="8">
        <v>5</v>
      </c>
      <c r="Q46" s="8"/>
      <c r="R46" s="8"/>
      <c r="U46" s="4" t="s">
        <v>37</v>
      </c>
      <c r="V46" s="5"/>
      <c r="W46" s="5"/>
      <c r="X46" s="5"/>
      <c r="Y46" s="5"/>
      <c r="Z46" s="5">
        <v>5</v>
      </c>
      <c r="AA46" s="5"/>
      <c r="AB46" s="5"/>
    </row>
    <row r="47" spans="1:28" x14ac:dyDescent="0.2">
      <c r="A47" t="s">
        <v>38</v>
      </c>
      <c r="F47" s="1">
        <v>5</v>
      </c>
      <c r="K47" s="7" t="s">
        <v>38</v>
      </c>
      <c r="L47" s="8"/>
      <c r="M47" s="8"/>
      <c r="N47" s="8"/>
      <c r="O47" s="8"/>
      <c r="P47" s="8">
        <v>5</v>
      </c>
      <c r="Q47" s="8"/>
      <c r="R47" s="8"/>
      <c r="U47" s="4" t="s">
        <v>38</v>
      </c>
      <c r="V47" s="5"/>
      <c r="W47" s="5"/>
      <c r="X47" s="5"/>
      <c r="Y47" s="5"/>
      <c r="Z47" s="5">
        <v>5</v>
      </c>
      <c r="AA47" s="5"/>
      <c r="AB47" s="5"/>
    </row>
    <row r="48" spans="1:28" x14ac:dyDescent="0.2">
      <c r="A48" s="4" t="s">
        <v>39</v>
      </c>
      <c r="B48" s="5"/>
      <c r="C48" s="5"/>
      <c r="D48" s="5"/>
      <c r="E48" s="5"/>
      <c r="F48" s="5">
        <v>4</v>
      </c>
      <c r="G48" s="5">
        <v>2</v>
      </c>
      <c r="H48" s="5"/>
      <c r="K48" s="7" t="s">
        <v>39</v>
      </c>
      <c r="L48" s="8"/>
      <c r="M48" s="8"/>
      <c r="N48" s="8"/>
      <c r="O48" s="8"/>
      <c r="P48" s="8">
        <v>4</v>
      </c>
      <c r="Q48" s="8">
        <v>2</v>
      </c>
      <c r="R48" s="8"/>
      <c r="U48" s="4" t="s">
        <v>39</v>
      </c>
      <c r="V48" s="5"/>
      <c r="W48" s="5"/>
      <c r="X48" s="5"/>
      <c r="Y48" s="5"/>
      <c r="Z48" s="5">
        <v>4</v>
      </c>
      <c r="AA48" s="5">
        <v>2</v>
      </c>
      <c r="AB48" s="5"/>
    </row>
    <row r="49" spans="1:29" x14ac:dyDescent="0.2">
      <c r="A49" t="s">
        <v>50</v>
      </c>
      <c r="G49" s="1">
        <v>5</v>
      </c>
      <c r="K49" s="7" t="s">
        <v>50</v>
      </c>
      <c r="L49" s="8"/>
      <c r="M49" s="8"/>
      <c r="N49" s="8"/>
      <c r="O49" s="8"/>
      <c r="P49" s="8"/>
      <c r="Q49" s="8">
        <v>5</v>
      </c>
      <c r="R49" s="8"/>
      <c r="U49" s="4" t="s">
        <v>50</v>
      </c>
      <c r="V49" s="5"/>
      <c r="W49" s="5"/>
      <c r="X49" s="5"/>
      <c r="Y49" s="5"/>
      <c r="Z49" s="5"/>
      <c r="AA49" s="5">
        <v>5</v>
      </c>
      <c r="AB49" s="5"/>
    </row>
    <row r="50" spans="1:29" x14ac:dyDescent="0.2">
      <c r="A50" t="s">
        <v>40</v>
      </c>
      <c r="G50" s="1">
        <v>5</v>
      </c>
      <c r="K50" s="7" t="s">
        <v>40</v>
      </c>
      <c r="L50" s="8"/>
      <c r="M50" s="8"/>
      <c r="N50" s="8"/>
      <c r="O50" s="8"/>
      <c r="P50" s="8"/>
      <c r="Q50" s="8">
        <v>5</v>
      </c>
      <c r="R50" s="8"/>
      <c r="U50" s="4" t="s">
        <v>40</v>
      </c>
      <c r="V50" s="5"/>
      <c r="W50" s="5"/>
      <c r="X50" s="5"/>
      <c r="Y50" s="5"/>
      <c r="Z50" s="5"/>
      <c r="AA50" s="5">
        <v>5</v>
      </c>
      <c r="AB50" s="5"/>
    </row>
    <row r="51" spans="1:29" x14ac:dyDescent="0.2">
      <c r="A51" t="s">
        <v>41</v>
      </c>
      <c r="G51" s="1">
        <v>5</v>
      </c>
      <c r="K51" s="7" t="s">
        <v>41</v>
      </c>
      <c r="L51" s="8"/>
      <c r="M51" s="8"/>
      <c r="N51" s="8"/>
      <c r="O51" s="8"/>
      <c r="P51" s="8"/>
      <c r="Q51" s="8">
        <v>5</v>
      </c>
      <c r="R51" s="8"/>
      <c r="U51" s="4" t="s">
        <v>41</v>
      </c>
      <c r="V51" s="5"/>
      <c r="W51" s="5"/>
      <c r="X51" s="5"/>
      <c r="Y51" s="5"/>
      <c r="Z51" s="5"/>
      <c r="AA51" s="5">
        <v>5</v>
      </c>
      <c r="AB51" s="5"/>
    </row>
    <row r="52" spans="1:29" ht="5" customHeight="1" x14ac:dyDescent="0.2">
      <c r="K52" s="7"/>
      <c r="L52" s="8"/>
      <c r="M52" s="8"/>
      <c r="N52" s="8"/>
      <c r="O52" s="8"/>
      <c r="P52" s="8"/>
      <c r="Q52" s="8"/>
      <c r="R52" s="8"/>
      <c r="U52" s="7"/>
      <c r="V52" s="8"/>
      <c r="W52" s="8"/>
      <c r="X52" s="8"/>
      <c r="Y52" s="8"/>
      <c r="Z52" s="8"/>
      <c r="AA52" s="8"/>
      <c r="AB52" s="8"/>
    </row>
    <row r="53" spans="1:29" x14ac:dyDescent="0.2">
      <c r="A53" t="s">
        <v>48</v>
      </c>
      <c r="C53" s="1">
        <v>2</v>
      </c>
      <c r="D53" s="1">
        <v>2</v>
      </c>
      <c r="E53" s="1">
        <v>2</v>
      </c>
      <c r="F53" s="1">
        <v>2</v>
      </c>
      <c r="G53" s="1">
        <v>7</v>
      </c>
      <c r="H53" s="1">
        <v>15</v>
      </c>
      <c r="I53" s="1"/>
      <c r="K53" t="s">
        <v>48</v>
      </c>
      <c r="L53" s="1"/>
      <c r="M53" s="1">
        <v>2</v>
      </c>
      <c r="N53" s="1">
        <v>2</v>
      </c>
      <c r="O53" s="1">
        <v>2</v>
      </c>
      <c r="P53" s="1">
        <v>2</v>
      </c>
      <c r="Q53" s="1">
        <v>7</v>
      </c>
      <c r="R53" s="1">
        <v>15</v>
      </c>
      <c r="S53" s="1"/>
      <c r="U53" s="7" t="s">
        <v>48</v>
      </c>
      <c r="V53" s="8"/>
      <c r="W53" s="8">
        <v>2</v>
      </c>
      <c r="X53" s="8">
        <v>2</v>
      </c>
      <c r="Y53" s="8">
        <v>2</v>
      </c>
      <c r="Z53" s="8">
        <v>2</v>
      </c>
      <c r="AA53" s="8">
        <v>7</v>
      </c>
      <c r="AB53" s="8">
        <v>15</v>
      </c>
      <c r="AC53" s="1"/>
    </row>
    <row r="54" spans="1:29" x14ac:dyDescent="0.2">
      <c r="A54" t="s">
        <v>49</v>
      </c>
      <c r="H54" s="1">
        <v>15</v>
      </c>
      <c r="I54" s="1"/>
      <c r="K54" t="s">
        <v>49</v>
      </c>
      <c r="L54" s="1"/>
      <c r="M54" s="1"/>
      <c r="N54" s="1"/>
      <c r="O54" s="1"/>
      <c r="P54" s="1"/>
      <c r="Q54" s="1"/>
      <c r="R54" s="1">
        <v>15</v>
      </c>
      <c r="S54" s="1"/>
      <c r="U54" t="s">
        <v>49</v>
      </c>
      <c r="V54" s="1"/>
      <c r="W54" s="1"/>
      <c r="X54" s="1"/>
      <c r="Y54" s="1"/>
      <c r="Z54" s="1"/>
      <c r="AA54" s="1"/>
      <c r="AB54" s="1">
        <v>15</v>
      </c>
      <c r="AC54" s="1"/>
    </row>
    <row r="55" spans="1:29" ht="5" customHeight="1" x14ac:dyDescent="0.2">
      <c r="I55" s="1"/>
      <c r="L55" s="1"/>
      <c r="M55" s="1"/>
      <c r="N55" s="1"/>
      <c r="O55" s="1"/>
      <c r="P55" s="1"/>
      <c r="Q55" s="1"/>
      <c r="R55" s="1"/>
      <c r="S55" s="1"/>
      <c r="V55" s="1"/>
      <c r="W55" s="1"/>
      <c r="X55" s="1"/>
      <c r="Y55" s="1"/>
      <c r="Z55" s="1"/>
      <c r="AA55" s="1"/>
      <c r="AB55" s="1"/>
      <c r="AC55" s="1"/>
    </row>
    <row r="56" spans="1:29" x14ac:dyDescent="0.2">
      <c r="A56" t="s">
        <v>56</v>
      </c>
      <c r="B56" s="1">
        <f>B24</f>
        <v>25</v>
      </c>
      <c r="C56" s="1">
        <f>C24+C53</f>
        <v>31</v>
      </c>
      <c r="D56" s="1">
        <f>D24+D53</f>
        <v>32</v>
      </c>
      <c r="E56" s="1">
        <f>E24+E27+E28+E43+E44+E45+E53</f>
        <v>33</v>
      </c>
      <c r="F56" s="1">
        <f>F24+F28+F29+F30+F39+F45+F48+F53</f>
        <v>33</v>
      </c>
      <c r="G56" s="1">
        <f>G24+G30+G31+G32+G48+G53</f>
        <v>26</v>
      </c>
      <c r="H56" s="1">
        <f>H53+H54</f>
        <v>30</v>
      </c>
      <c r="I56" s="2">
        <f>SUM(B56:H56)</f>
        <v>210</v>
      </c>
      <c r="K56" t="s">
        <v>56</v>
      </c>
      <c r="L56" s="1">
        <f>L24</f>
        <v>25</v>
      </c>
      <c r="M56" s="1">
        <f>M24+M53</f>
        <v>31</v>
      </c>
      <c r="N56" s="1">
        <f>N24+N53</f>
        <v>32</v>
      </c>
      <c r="O56" s="1">
        <f>O24+O27+O28+O35+O36+O37+O53+O38</f>
        <v>37</v>
      </c>
      <c r="P56" s="1">
        <f>P24+P28+P30+P36+P37+P38+P39+P53</f>
        <v>35</v>
      </c>
      <c r="Q56" s="1">
        <f>Q24+Q30+Q31+Q32+Q40+Q53</f>
        <v>27</v>
      </c>
      <c r="R56" s="1">
        <f>R53+R54</f>
        <v>30</v>
      </c>
      <c r="S56" s="2">
        <f>SUM(L56:R56)</f>
        <v>217</v>
      </c>
      <c r="U56" t="s">
        <v>56</v>
      </c>
      <c r="V56" s="1">
        <f>V24</f>
        <v>25</v>
      </c>
      <c r="W56" s="1">
        <f>W24+W53</f>
        <v>31</v>
      </c>
      <c r="X56" s="1">
        <f>X24+X53</f>
        <v>32</v>
      </c>
      <c r="Y56" s="1">
        <f>Y24+Y43+Y44+Y45+Y53</f>
        <v>24</v>
      </c>
      <c r="Z56" s="1">
        <f>Z24+Z29+Z45+Z46+Z47+Z48+Z53</f>
        <v>33</v>
      </c>
      <c r="AA56" s="1">
        <f>AA24+AA32+AA48+AA49+AA50+AA51+AA53</f>
        <v>35</v>
      </c>
      <c r="AB56" s="1">
        <f>AB53+AB54</f>
        <v>30</v>
      </c>
      <c r="AC56" s="2">
        <f>SUM(V56:AB56)</f>
        <v>210</v>
      </c>
    </row>
    <row r="57" spans="1:29" x14ac:dyDescent="0.2">
      <c r="I57" s="1"/>
      <c r="L57" s="1"/>
      <c r="M57" s="1"/>
      <c r="N57" s="1"/>
      <c r="O57" s="1"/>
      <c r="P57" s="1"/>
      <c r="Q57" s="1"/>
      <c r="R57" s="1"/>
      <c r="S57" s="1"/>
      <c r="V57" s="1"/>
      <c r="W57" s="1"/>
      <c r="X57" s="1"/>
      <c r="Y57" s="1"/>
      <c r="Z57" s="1"/>
      <c r="AA57" s="1"/>
      <c r="AB57" s="1"/>
      <c r="AC57" s="1"/>
    </row>
    <row r="58" spans="1:29" x14ac:dyDescent="0.2">
      <c r="L58" s="1"/>
      <c r="M58" s="1"/>
      <c r="N58" s="1"/>
      <c r="O58" s="1"/>
      <c r="P58" s="1"/>
      <c r="Q58" s="1"/>
      <c r="R58" s="1"/>
      <c r="V58" s="1"/>
      <c r="W58" s="1"/>
      <c r="X58" s="1"/>
      <c r="Y58" s="1"/>
      <c r="Z58" s="1"/>
      <c r="AA58" s="1"/>
      <c r="AB58" s="1"/>
    </row>
    <row r="59" spans="1:29" x14ac:dyDescent="0.2">
      <c r="L59" s="1"/>
      <c r="M59" s="1"/>
      <c r="N59" s="1"/>
      <c r="O59" s="1"/>
      <c r="P59" s="1"/>
      <c r="Q59" s="1"/>
      <c r="R59" s="1"/>
      <c r="V59" s="1"/>
      <c r="W59" s="1"/>
      <c r="X59" s="1"/>
      <c r="Y59" s="1"/>
      <c r="Z59" s="1"/>
      <c r="AA59" s="1"/>
      <c r="AB59" s="1"/>
    </row>
  </sheetData>
  <pageMargins left="0.78740157499999996" right="0.78740157499999996" top="0.984251969" bottom="0.984251969" header="0.4921259845" footer="0.492125984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Verlaufsplan_ET24-B-Dualkonfere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Wulf Kaiser</dc:creator>
  <cp:lastModifiedBy>Wulf Kaiser</cp:lastModifiedBy>
  <dcterms:created xsi:type="dcterms:W3CDTF">2025-01-11T17:54:09Z</dcterms:created>
  <dcterms:modified xsi:type="dcterms:W3CDTF">2025-01-11T23:06:07Z</dcterms:modified>
</cp:coreProperties>
</file>